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8_{ADD627D0-18F7-4F18-8BA4-F232D6D0C14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Дневной рацион, Дети до 3 лет," sheetId="1" r:id="rId1"/>
    <sheet name="Дневной рацион, Дети свыше 3 л" sheetId="2" r:id="rId2"/>
    <sheet name="Дневной рацион, Аллергия" sheetId="3" r:id="rId3"/>
  </sheets>
  <calcPr calcId="191029"/>
</workbook>
</file>

<file path=xl/calcChain.xml><?xml version="1.0" encoding="utf-8"?>
<calcChain xmlns="http://schemas.openxmlformats.org/spreadsheetml/2006/main">
  <c r="J25" i="3" l="1"/>
  <c r="I25" i="3"/>
  <c r="H25" i="3"/>
  <c r="G25" i="3"/>
  <c r="J4" i="3"/>
  <c r="I4" i="3"/>
  <c r="H4" i="3"/>
  <c r="G4" i="3"/>
</calcChain>
</file>

<file path=xl/sharedStrings.xml><?xml version="1.0" encoding="utf-8"?>
<sst xmlns="http://schemas.openxmlformats.org/spreadsheetml/2006/main" count="256" uniqueCount="71">
  <si>
    <t>Учреждение</t>
  </si>
  <si>
    <t>МАДОУ д/с № 77 (корпус 2)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</si>
  <si>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</si>
  <si>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</si>
  <si>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</si>
  <si>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</si>
  <si>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</si>
  <si>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</si>
  <si>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</si>
  <si>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</si>
  <si>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</si>
  <si>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</si>
  <si>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</si>
  <si>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</si>
  <si>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</si>
  <si>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</si>
  <si>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272</t>
  </si>
  <si>
    <t>Каша из хлопьев овсяных "Геркулес" жидкая</t>
  </si>
  <si>
    <t>напиток</t>
  </si>
  <si>
    <t>508</t>
  </si>
  <si>
    <t>Какао с молоком</t>
  </si>
  <si>
    <t>Порционные блюда</t>
  </si>
  <si>
    <t>Джем порционно</t>
  </si>
  <si>
    <t>111</t>
  </si>
  <si>
    <t>Масло сливочное порционно</t>
  </si>
  <si>
    <t>хлеб</t>
  </si>
  <si>
    <t>Батон 1 сорт</t>
  </si>
  <si>
    <t>ЗАВТРАК №2</t>
  </si>
  <si>
    <t>536</t>
  </si>
  <si>
    <t>Йогурт</t>
  </si>
  <si>
    <t>ОБЕД</t>
  </si>
  <si>
    <t>1 блюдо</t>
  </si>
  <si>
    <t>147</t>
  </si>
  <si>
    <t>Щи из свежей капусты с картофелем</t>
  </si>
  <si>
    <t>2 блюдо</t>
  </si>
  <si>
    <t>372</t>
  </si>
  <si>
    <t>Бефстроганов из отварной говядины</t>
  </si>
  <si>
    <t>гарнир</t>
  </si>
  <si>
    <t>248</t>
  </si>
  <si>
    <t>Каша перловая рассыпчатая</t>
  </si>
  <si>
    <t>518</t>
  </si>
  <si>
    <t>Кисель из свежих ягод (вишня)</t>
  </si>
  <si>
    <t>124</t>
  </si>
  <si>
    <t>Икра свекольная</t>
  </si>
  <si>
    <t>488</t>
  </si>
  <si>
    <t>Сметана</t>
  </si>
  <si>
    <t>114</t>
  </si>
  <si>
    <t>Хлеб пшеничный</t>
  </si>
  <si>
    <t>115</t>
  </si>
  <si>
    <t>Хлеб ржаной</t>
  </si>
  <si>
    <t>ПОЛДНИК</t>
  </si>
  <si>
    <t>534</t>
  </si>
  <si>
    <t>Молоко кипяченое</t>
  </si>
  <si>
    <t>сладкое</t>
  </si>
  <si>
    <t>607</t>
  </si>
  <si>
    <t>Вафли</t>
  </si>
  <si>
    <t>УЖИН</t>
  </si>
  <si>
    <t>374</t>
  </si>
  <si>
    <t>Жаркое по-домашнему  с курицей</t>
  </si>
  <si>
    <t>502</t>
  </si>
  <si>
    <t>Чай с сахаром</t>
  </si>
  <si>
    <t>Хлебцы без глютена</t>
  </si>
  <si>
    <t>Печенье без глютеновое</t>
  </si>
  <si>
    <t>Напиток из шиповника</t>
  </si>
  <si>
    <t>538</t>
  </si>
  <si>
    <t>Макаронные изделия отварные без глютена</t>
  </si>
  <si>
    <t>Сок</t>
  </si>
  <si>
    <t>537</t>
  </si>
  <si>
    <t>271</t>
  </si>
  <si>
    <t>Каша молочная  кукурузная жидкая</t>
  </si>
  <si>
    <t xml:space="preserve">Каша из хлопьев овсяных "Геркулес" жидкая безмолочная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</si>
</sst>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0" fontId="0" fillId="0" borderId="14" xfId="0" applyFill="1" applyBorder="1"/>
    <xf numFmtId="0" fontId="0" fillId="0" borderId="14" xfId="0" applyBorder="1"/>
    <xf numFmtId="0" fontId="0" fillId="0" borderId="1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workbookViewId="0">
      <selection activeCell="F24" sqref="F24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0.33203125" bestFit="1" customWidth="1"/>
    <col min="5" max="5" width="9.5546875" bestFit="1" customWidth="1"/>
    <col min="6" max="6" width="6" bestFit="1" customWidth="1"/>
    <col min="7" max="7" width="13.33203125" bestFit="1" customWidth="1"/>
    <col min="8" max="9" width="7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8">
        <v>45953</v>
      </c>
    </row>
    <row r="2" spans="1:10" ht="7.95" customHeight="1" x14ac:dyDescent="0.3"/>
    <row r="3" spans="1:10" ht="16.05" customHeigh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150</v>
      </c>
      <c r="F4" s="6">
        <v>10.77</v>
      </c>
      <c r="G4" s="6">
        <v>171.3</v>
      </c>
      <c r="H4" s="6">
        <v>5.37</v>
      </c>
      <c r="I4" s="6">
        <v>7.05</v>
      </c>
      <c r="J4" s="7">
        <v>21.6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150</v>
      </c>
      <c r="F5" s="9">
        <v>8.85</v>
      </c>
      <c r="G5" s="9">
        <v>80.25</v>
      </c>
      <c r="H5" s="9">
        <v>2.7530000000000001</v>
      </c>
      <c r="I5" s="9">
        <v>2.3929999999999998</v>
      </c>
      <c r="J5" s="10">
        <v>11.865</v>
      </c>
    </row>
    <row r="6" spans="1:10" ht="14.4" x14ac:dyDescent="0.3">
      <c r="A6" s="8"/>
      <c r="B6" s="9" t="s">
        <v>21</v>
      </c>
      <c r="C6" s="1"/>
      <c r="D6" s="9" t="s">
        <v>22</v>
      </c>
      <c r="E6" s="9">
        <v>15</v>
      </c>
      <c r="F6" s="9">
        <v>2.63</v>
      </c>
      <c r="G6" s="9">
        <v>30</v>
      </c>
      <c r="H6" s="1"/>
      <c r="I6" s="1"/>
      <c r="J6" s="10">
        <v>7.5</v>
      </c>
    </row>
    <row r="7" spans="1:10" ht="14.4" x14ac:dyDescent="0.3">
      <c r="A7" s="8"/>
      <c r="B7" s="9" t="s">
        <v>21</v>
      </c>
      <c r="C7" s="9" t="s">
        <v>23</v>
      </c>
      <c r="D7" s="9" t="s">
        <v>24</v>
      </c>
      <c r="E7" s="9">
        <v>5</v>
      </c>
      <c r="F7" s="9">
        <v>4.2</v>
      </c>
      <c r="G7" s="9">
        <v>37.4</v>
      </c>
      <c r="H7" s="9">
        <v>2.5000000000000001E-2</v>
      </c>
      <c r="I7" s="9">
        <v>4.125</v>
      </c>
      <c r="J7" s="10">
        <v>0.04</v>
      </c>
    </row>
    <row r="8" spans="1:10" ht="14.4" x14ac:dyDescent="0.3">
      <c r="A8" s="11"/>
      <c r="B8" s="12" t="s">
        <v>25</v>
      </c>
      <c r="C8" s="13"/>
      <c r="D8" s="12" t="s">
        <v>26</v>
      </c>
      <c r="E8" s="12">
        <v>20</v>
      </c>
      <c r="F8" s="12">
        <v>3.29</v>
      </c>
      <c r="G8" s="12">
        <v>52.4</v>
      </c>
      <c r="H8" s="12">
        <v>1.5</v>
      </c>
      <c r="I8" s="12">
        <v>0.57999999999999996</v>
      </c>
      <c r="J8" s="14">
        <v>10.28</v>
      </c>
    </row>
    <row r="9" spans="1:10" ht="14.4" x14ac:dyDescent="0.3">
      <c r="A9" s="15" t="s">
        <v>27</v>
      </c>
      <c r="B9" s="16" t="s">
        <v>18</v>
      </c>
      <c r="C9" s="16" t="s">
        <v>28</v>
      </c>
      <c r="D9" s="16" t="s">
        <v>29</v>
      </c>
      <c r="E9" s="16">
        <v>100</v>
      </c>
      <c r="F9" s="16">
        <v>13.18</v>
      </c>
      <c r="G9" s="16">
        <v>87</v>
      </c>
      <c r="H9" s="16">
        <v>5</v>
      </c>
      <c r="I9" s="16">
        <v>3.2</v>
      </c>
      <c r="J9" s="17">
        <v>8.5</v>
      </c>
    </row>
    <row r="10" spans="1:10" ht="14.4" x14ac:dyDescent="0.3">
      <c r="A10" s="5" t="s">
        <v>30</v>
      </c>
      <c r="B10" s="6" t="s">
        <v>31</v>
      </c>
      <c r="C10" s="6" t="s">
        <v>32</v>
      </c>
      <c r="D10" s="6" t="s">
        <v>33</v>
      </c>
      <c r="E10" s="6">
        <v>150</v>
      </c>
      <c r="F10" s="6">
        <v>7.82</v>
      </c>
      <c r="G10" s="6">
        <v>49.8</v>
      </c>
      <c r="H10" s="6">
        <v>1.05</v>
      </c>
      <c r="I10" s="6">
        <v>2.9849999999999999</v>
      </c>
      <c r="J10" s="7">
        <v>4.665</v>
      </c>
    </row>
    <row r="11" spans="1:10" ht="14.4" x14ac:dyDescent="0.3">
      <c r="A11" s="8"/>
      <c r="B11" s="9" t="s">
        <v>34</v>
      </c>
      <c r="C11" s="9" t="s">
        <v>35</v>
      </c>
      <c r="D11" s="9" t="s">
        <v>36</v>
      </c>
      <c r="E11" s="9">
        <v>60</v>
      </c>
      <c r="F11" s="9">
        <v>39.24</v>
      </c>
      <c r="G11" s="9">
        <v>116.4</v>
      </c>
      <c r="H11" s="9">
        <v>5.8000000000000003E-2</v>
      </c>
      <c r="I11" s="9">
        <v>5.0000000000000001E-3</v>
      </c>
      <c r="J11" s="10">
        <v>0.30399999999999999</v>
      </c>
    </row>
    <row r="12" spans="1:10" ht="14.4" x14ac:dyDescent="0.3">
      <c r="A12" s="8"/>
      <c r="B12" s="9" t="s">
        <v>37</v>
      </c>
      <c r="C12" s="9" t="s">
        <v>38</v>
      </c>
      <c r="D12" s="9" t="s">
        <v>39</v>
      </c>
      <c r="E12" s="9">
        <v>80</v>
      </c>
      <c r="F12" s="9">
        <v>2.88</v>
      </c>
      <c r="G12" s="9">
        <v>111.6</v>
      </c>
      <c r="H12" s="9">
        <v>2.448</v>
      </c>
      <c r="I12" s="9">
        <v>3.5920000000000001</v>
      </c>
      <c r="J12" s="10">
        <v>16.783999999999999</v>
      </c>
    </row>
    <row r="13" spans="1:10" ht="14.4" x14ac:dyDescent="0.3">
      <c r="A13" s="8"/>
      <c r="B13" s="9" t="s">
        <v>18</v>
      </c>
      <c r="C13" s="9" t="s">
        <v>40</v>
      </c>
      <c r="D13" s="9" t="s">
        <v>41</v>
      </c>
      <c r="E13" s="9">
        <v>150</v>
      </c>
      <c r="F13" s="9">
        <v>6.66</v>
      </c>
      <c r="G13" s="9">
        <v>65.25</v>
      </c>
      <c r="H13" s="9">
        <v>0.15</v>
      </c>
      <c r="I13" s="9">
        <v>7.4999999999999997E-2</v>
      </c>
      <c r="J13" s="10">
        <v>16.125</v>
      </c>
    </row>
    <row r="14" spans="1:10" ht="14.4" x14ac:dyDescent="0.3">
      <c r="A14" s="8"/>
      <c r="B14" s="9" t="s">
        <v>21</v>
      </c>
      <c r="C14" s="9" t="s">
        <v>42</v>
      </c>
      <c r="D14" s="9" t="s">
        <v>43</v>
      </c>
      <c r="E14" s="9">
        <v>30</v>
      </c>
      <c r="F14" s="9">
        <v>2.5299999999999998</v>
      </c>
      <c r="G14" s="9">
        <v>34.5</v>
      </c>
      <c r="H14" s="9">
        <v>0.72</v>
      </c>
      <c r="I14" s="9">
        <v>2.13</v>
      </c>
      <c r="J14" s="10">
        <v>3.12</v>
      </c>
    </row>
    <row r="15" spans="1:10" ht="14.4" x14ac:dyDescent="0.3">
      <c r="A15" s="8"/>
      <c r="B15" s="9" t="s">
        <v>21</v>
      </c>
      <c r="C15" s="9" t="s">
        <v>44</v>
      </c>
      <c r="D15" s="9" t="s">
        <v>45</v>
      </c>
      <c r="E15" s="9">
        <v>5</v>
      </c>
      <c r="F15" s="9">
        <v>0.9</v>
      </c>
      <c r="G15" s="9">
        <v>8.1</v>
      </c>
      <c r="H15" s="9">
        <v>0.13</v>
      </c>
      <c r="I15" s="9">
        <v>0.75</v>
      </c>
      <c r="J15" s="10">
        <v>0.18</v>
      </c>
    </row>
    <row r="16" spans="1:10" ht="14.4" x14ac:dyDescent="0.3">
      <c r="A16" s="8"/>
      <c r="B16" s="9" t="s">
        <v>25</v>
      </c>
      <c r="C16" s="9" t="s">
        <v>46</v>
      </c>
      <c r="D16" s="9" t="s">
        <v>47</v>
      </c>
      <c r="E16" s="9">
        <v>20</v>
      </c>
      <c r="F16" s="9">
        <v>2.19</v>
      </c>
      <c r="G16" s="9">
        <v>47</v>
      </c>
      <c r="H16" s="9">
        <v>1.52</v>
      </c>
      <c r="I16" s="9">
        <v>0.16</v>
      </c>
      <c r="J16" s="10">
        <v>9.84</v>
      </c>
    </row>
    <row r="17" spans="1:10" ht="14.4" x14ac:dyDescent="0.3">
      <c r="A17" s="11"/>
      <c r="B17" s="12" t="s">
        <v>25</v>
      </c>
      <c r="C17" s="12" t="s">
        <v>48</v>
      </c>
      <c r="D17" s="12" t="s">
        <v>49</v>
      </c>
      <c r="E17" s="12">
        <v>20</v>
      </c>
      <c r="F17" s="12">
        <v>1.81</v>
      </c>
      <c r="G17" s="12">
        <v>34.799999999999997</v>
      </c>
      <c r="H17" s="12">
        <v>1.32</v>
      </c>
      <c r="I17" s="12">
        <v>0.24</v>
      </c>
      <c r="J17" s="14">
        <v>6.68</v>
      </c>
    </row>
    <row r="18" spans="1:10" ht="14.4" x14ac:dyDescent="0.3">
      <c r="A18" s="5" t="s">
        <v>50</v>
      </c>
      <c r="B18" s="6" t="s">
        <v>18</v>
      </c>
      <c r="C18" s="6" t="s">
        <v>51</v>
      </c>
      <c r="D18" s="6" t="s">
        <v>52</v>
      </c>
      <c r="E18" s="6">
        <v>180</v>
      </c>
      <c r="F18" s="6">
        <v>12.46</v>
      </c>
      <c r="G18" s="6">
        <v>95.4</v>
      </c>
      <c r="H18" s="6">
        <v>5.22</v>
      </c>
      <c r="I18" s="6">
        <v>4.5</v>
      </c>
      <c r="J18" s="7">
        <v>8.64</v>
      </c>
    </row>
    <row r="19" spans="1:10" ht="14.4" x14ac:dyDescent="0.3">
      <c r="A19" s="11"/>
      <c r="B19" s="12" t="s">
        <v>53</v>
      </c>
      <c r="C19" s="12" t="s">
        <v>54</v>
      </c>
      <c r="D19" s="12" t="s">
        <v>55</v>
      </c>
      <c r="E19" s="12">
        <v>18</v>
      </c>
      <c r="F19" s="12">
        <v>3.42</v>
      </c>
      <c r="G19" s="12">
        <v>63</v>
      </c>
      <c r="H19" s="12">
        <v>0.504</v>
      </c>
      <c r="I19" s="12">
        <v>0.59399999999999997</v>
      </c>
      <c r="J19" s="14">
        <v>13.914</v>
      </c>
    </row>
    <row r="20" spans="1:10" ht="14.4" x14ac:dyDescent="0.3">
      <c r="A20" s="5" t="s">
        <v>56</v>
      </c>
      <c r="B20" s="6" t="s">
        <v>34</v>
      </c>
      <c r="C20" s="6" t="s">
        <v>57</v>
      </c>
      <c r="D20" s="6" t="s">
        <v>58</v>
      </c>
      <c r="E20" s="6">
        <v>150</v>
      </c>
      <c r="F20" s="6">
        <v>25.91</v>
      </c>
      <c r="G20" s="6">
        <v>258.41000000000003</v>
      </c>
      <c r="H20" s="6">
        <v>17.728000000000002</v>
      </c>
      <c r="I20" s="6">
        <v>15.819000000000001</v>
      </c>
      <c r="J20" s="7">
        <v>11.319000000000001</v>
      </c>
    </row>
    <row r="21" spans="1:10" ht="14.4" x14ac:dyDescent="0.3">
      <c r="A21" s="8"/>
      <c r="B21" s="9" t="s">
        <v>18</v>
      </c>
      <c r="C21" s="9" t="s">
        <v>59</v>
      </c>
      <c r="D21" s="9" t="s">
        <v>60</v>
      </c>
      <c r="E21" s="9">
        <v>150</v>
      </c>
      <c r="F21" s="9">
        <v>1</v>
      </c>
      <c r="G21" s="9">
        <v>45</v>
      </c>
      <c r="H21" s="9">
        <v>7.4999999999999997E-2</v>
      </c>
      <c r="I21" s="1"/>
      <c r="J21" s="10">
        <v>11.25</v>
      </c>
    </row>
    <row r="22" spans="1:10" ht="14.4" x14ac:dyDescent="0.3">
      <c r="A22" s="8"/>
      <c r="B22" s="9" t="s">
        <v>25</v>
      </c>
      <c r="C22" s="9" t="s">
        <v>46</v>
      </c>
      <c r="D22" s="9" t="s">
        <v>47</v>
      </c>
      <c r="E22" s="9">
        <v>20</v>
      </c>
      <c r="F22" s="9">
        <v>2.1800000000000002</v>
      </c>
      <c r="G22" s="9">
        <v>47</v>
      </c>
      <c r="H22" s="9">
        <v>1.52</v>
      </c>
      <c r="I22" s="9">
        <v>0.16</v>
      </c>
      <c r="J22" s="10">
        <v>9.84</v>
      </c>
    </row>
    <row r="23" spans="1:10" ht="15" thickBot="1" x14ac:dyDescent="0.35">
      <c r="A23" s="11"/>
      <c r="B23" s="12" t="s">
        <v>25</v>
      </c>
      <c r="C23" s="12" t="s">
        <v>48</v>
      </c>
      <c r="D23" s="12" t="s">
        <v>49</v>
      </c>
      <c r="E23" s="12">
        <v>20</v>
      </c>
      <c r="F23" s="12">
        <v>1.8</v>
      </c>
      <c r="G23" s="12">
        <v>34.799999999999997</v>
      </c>
      <c r="H23" s="12">
        <v>1.32</v>
      </c>
      <c r="I23" s="12">
        <v>0.24</v>
      </c>
      <c r="J23" s="14">
        <v>6.68</v>
      </c>
    </row>
    <row r="24" spans="1:10" ht="13.95" customHeight="1" thickBot="1" x14ac:dyDescent="0.35">
      <c r="F24" s="19">
        <v>145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AF099-BD13-4AA9-8B95-803348021D05}">
  <dimension ref="A1:J25"/>
  <sheetViews>
    <sheetView showGridLines="0" workbookViewId="0">
      <selection activeCell="A5" sqref="A5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0.33203125" bestFit="1" customWidth="1"/>
    <col min="5" max="5" width="9.5546875" bestFit="1" customWidth="1"/>
    <col min="6" max="6" width="6" bestFit="1" customWidth="1"/>
    <col min="7" max="7" width="13.33203125" bestFit="1" customWidth="1"/>
    <col min="8" max="9" width="7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8">
        <v>45953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8" t="s">
        <v>14</v>
      </c>
      <c r="B4" s="9" t="s">
        <v>15</v>
      </c>
      <c r="C4" s="9" t="s">
        <v>16</v>
      </c>
      <c r="D4" s="9" t="s">
        <v>17</v>
      </c>
      <c r="E4" s="9">
        <v>180</v>
      </c>
      <c r="F4" s="9">
        <v>12.9</v>
      </c>
      <c r="G4" s="9">
        <v>205.56</v>
      </c>
      <c r="H4" s="9">
        <v>6.444</v>
      </c>
      <c r="I4" s="9">
        <v>8.4600000000000009</v>
      </c>
      <c r="J4" s="10">
        <v>25.92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180</v>
      </c>
      <c r="F5" s="9">
        <v>10.59</v>
      </c>
      <c r="G5" s="9">
        <v>96.3</v>
      </c>
      <c r="H5" s="9">
        <v>3.3029999999999999</v>
      </c>
      <c r="I5" s="9">
        <v>2.871</v>
      </c>
      <c r="J5" s="10">
        <v>14.238</v>
      </c>
    </row>
    <row r="6" spans="1:10" ht="14.4" x14ac:dyDescent="0.3">
      <c r="A6" s="8"/>
      <c r="B6" s="9" t="s">
        <v>18</v>
      </c>
      <c r="C6" s="9" t="s">
        <v>59</v>
      </c>
      <c r="D6" s="9" t="s">
        <v>60</v>
      </c>
      <c r="E6" s="9">
        <v>1</v>
      </c>
      <c r="F6" s="9">
        <v>0.01</v>
      </c>
      <c r="G6" s="9">
        <v>0.3</v>
      </c>
      <c r="H6" s="9">
        <v>1E-3</v>
      </c>
      <c r="I6" s="1"/>
      <c r="J6" s="10">
        <v>7.4999999999999997E-2</v>
      </c>
    </row>
    <row r="7" spans="1:10" ht="14.4" x14ac:dyDescent="0.3">
      <c r="A7" s="8"/>
      <c r="B7" s="9" t="s">
        <v>21</v>
      </c>
      <c r="C7" s="1"/>
      <c r="D7" s="9" t="s">
        <v>22</v>
      </c>
      <c r="E7" s="9">
        <v>15</v>
      </c>
      <c r="F7" s="9">
        <v>2.63</v>
      </c>
      <c r="G7" s="9">
        <v>30</v>
      </c>
      <c r="H7" s="1"/>
      <c r="I7" s="1"/>
      <c r="J7" s="10">
        <v>7.5</v>
      </c>
    </row>
    <row r="8" spans="1:10" ht="14.4" x14ac:dyDescent="0.3">
      <c r="A8" s="8"/>
      <c r="B8" s="9" t="s">
        <v>21</v>
      </c>
      <c r="C8" s="9" t="s">
        <v>23</v>
      </c>
      <c r="D8" s="9" t="s">
        <v>24</v>
      </c>
      <c r="E8" s="9">
        <v>5</v>
      </c>
      <c r="F8" s="9">
        <v>4.2</v>
      </c>
      <c r="G8" s="9">
        <v>37.4</v>
      </c>
      <c r="H8" s="9">
        <v>2.5000000000000001E-2</v>
      </c>
      <c r="I8" s="9">
        <v>4.125</v>
      </c>
      <c r="J8" s="10">
        <v>0.04</v>
      </c>
    </row>
    <row r="9" spans="1:10" ht="15" thickBot="1" x14ac:dyDescent="0.35">
      <c r="A9" s="8"/>
      <c r="B9" s="9" t="s">
        <v>25</v>
      </c>
      <c r="C9" s="1"/>
      <c r="D9" s="9" t="s">
        <v>26</v>
      </c>
      <c r="E9" s="9">
        <v>30</v>
      </c>
      <c r="F9" s="9">
        <v>4.9400000000000004</v>
      </c>
      <c r="G9" s="9">
        <v>78.599999999999994</v>
      </c>
      <c r="H9" s="9">
        <v>2.25</v>
      </c>
      <c r="I9" s="9">
        <v>0.87</v>
      </c>
      <c r="J9" s="10">
        <v>15.42</v>
      </c>
    </row>
    <row r="10" spans="1:10" ht="15" thickBot="1" x14ac:dyDescent="0.35">
      <c r="A10" s="5" t="s">
        <v>27</v>
      </c>
      <c r="B10" s="6" t="s">
        <v>18</v>
      </c>
      <c r="C10" s="6" t="s">
        <v>28</v>
      </c>
      <c r="D10" s="6" t="s">
        <v>29</v>
      </c>
      <c r="E10" s="6">
        <v>100</v>
      </c>
      <c r="F10" s="6">
        <v>13.18</v>
      </c>
      <c r="G10" s="6">
        <v>87</v>
      </c>
      <c r="H10" s="6">
        <v>5</v>
      </c>
      <c r="I10" s="6">
        <v>3.2</v>
      </c>
      <c r="J10" s="7">
        <v>8.5</v>
      </c>
    </row>
    <row r="11" spans="1:10" ht="14.4" x14ac:dyDescent="0.3">
      <c r="A11" s="5" t="s">
        <v>30</v>
      </c>
      <c r="B11" s="6" t="s">
        <v>31</v>
      </c>
      <c r="C11" s="6" t="s">
        <v>32</v>
      </c>
      <c r="D11" s="6" t="s">
        <v>33</v>
      </c>
      <c r="E11" s="6">
        <v>180</v>
      </c>
      <c r="F11" s="6">
        <v>9.36</v>
      </c>
      <c r="G11" s="6">
        <v>59.76</v>
      </c>
      <c r="H11" s="6">
        <v>1.26</v>
      </c>
      <c r="I11" s="6">
        <v>3.5819999999999999</v>
      </c>
      <c r="J11" s="7">
        <v>5.5979999999999999</v>
      </c>
    </row>
    <row r="12" spans="1:10" ht="14.4" x14ac:dyDescent="0.3">
      <c r="A12" s="8"/>
      <c r="B12" s="9" t="s">
        <v>34</v>
      </c>
      <c r="C12" s="9" t="s">
        <v>35</v>
      </c>
      <c r="D12" s="9" t="s">
        <v>36</v>
      </c>
      <c r="E12" s="9">
        <v>65</v>
      </c>
      <c r="F12" s="9">
        <v>42.54</v>
      </c>
      <c r="G12" s="9">
        <v>126.1</v>
      </c>
      <c r="H12" s="9">
        <v>6.2E-2</v>
      </c>
      <c r="I12" s="9">
        <v>5.0000000000000001E-3</v>
      </c>
      <c r="J12" s="10">
        <v>0.32900000000000001</v>
      </c>
    </row>
    <row r="13" spans="1:10" ht="14.4" x14ac:dyDescent="0.3">
      <c r="A13" s="8"/>
      <c r="B13" s="9" t="s">
        <v>37</v>
      </c>
      <c r="C13" s="9" t="s">
        <v>38</v>
      </c>
      <c r="D13" s="9" t="s">
        <v>39</v>
      </c>
      <c r="E13" s="9">
        <v>100</v>
      </c>
      <c r="F13" s="9">
        <v>3.59</v>
      </c>
      <c r="G13" s="9">
        <v>139.5</v>
      </c>
      <c r="H13" s="9">
        <v>3.06</v>
      </c>
      <c r="I13" s="9">
        <v>4.49</v>
      </c>
      <c r="J13" s="10">
        <v>20.98</v>
      </c>
    </row>
    <row r="14" spans="1:10" ht="14.4" x14ac:dyDescent="0.3">
      <c r="A14" s="8"/>
      <c r="B14" s="9" t="s">
        <v>18</v>
      </c>
      <c r="C14" s="9" t="s">
        <v>40</v>
      </c>
      <c r="D14" s="9" t="s">
        <v>41</v>
      </c>
      <c r="E14" s="9">
        <v>180</v>
      </c>
      <c r="F14" s="9">
        <v>7.99</v>
      </c>
      <c r="G14" s="9">
        <v>78.3</v>
      </c>
      <c r="H14" s="9">
        <v>0.18</v>
      </c>
      <c r="I14" s="9">
        <v>0.09</v>
      </c>
      <c r="J14" s="10">
        <v>19.350000000000001</v>
      </c>
    </row>
    <row r="15" spans="1:10" ht="14.4" x14ac:dyDescent="0.3">
      <c r="A15" s="8"/>
      <c r="B15" s="9" t="s">
        <v>21</v>
      </c>
      <c r="C15" s="9" t="s">
        <v>42</v>
      </c>
      <c r="D15" s="9" t="s">
        <v>43</v>
      </c>
      <c r="E15" s="9">
        <v>40</v>
      </c>
      <c r="F15" s="9">
        <v>3.39</v>
      </c>
      <c r="G15" s="9">
        <v>46</v>
      </c>
      <c r="H15" s="9">
        <v>0.96</v>
      </c>
      <c r="I15" s="9">
        <v>2.84</v>
      </c>
      <c r="J15" s="10">
        <v>4.16</v>
      </c>
    </row>
    <row r="16" spans="1:10" ht="14.4" x14ac:dyDescent="0.3">
      <c r="A16" s="8"/>
      <c r="B16" s="9" t="s">
        <v>21</v>
      </c>
      <c r="C16" s="9" t="s">
        <v>44</v>
      </c>
      <c r="D16" s="9" t="s">
        <v>45</v>
      </c>
      <c r="E16" s="9">
        <v>5</v>
      </c>
      <c r="F16" s="9">
        <v>0.89</v>
      </c>
      <c r="G16" s="9">
        <v>8.1</v>
      </c>
      <c r="H16" s="9">
        <v>0.13</v>
      </c>
      <c r="I16" s="9">
        <v>0.75</v>
      </c>
      <c r="J16" s="10">
        <v>0.18</v>
      </c>
    </row>
    <row r="17" spans="1:10" ht="14.4" x14ac:dyDescent="0.3">
      <c r="A17" s="8"/>
      <c r="B17" s="9" t="s">
        <v>25</v>
      </c>
      <c r="C17" s="9" t="s">
        <v>46</v>
      </c>
      <c r="D17" s="9" t="s">
        <v>47</v>
      </c>
      <c r="E17" s="9">
        <v>25</v>
      </c>
      <c r="F17" s="9">
        <v>2.73</v>
      </c>
      <c r="G17" s="9">
        <v>58.75</v>
      </c>
      <c r="H17" s="9">
        <v>1.9</v>
      </c>
      <c r="I17" s="9">
        <v>0.2</v>
      </c>
      <c r="J17" s="10">
        <v>12.3</v>
      </c>
    </row>
    <row r="18" spans="1:10" ht="15" thickBot="1" x14ac:dyDescent="0.35">
      <c r="A18" s="8"/>
      <c r="B18" s="9" t="s">
        <v>25</v>
      </c>
      <c r="C18" s="9" t="s">
        <v>48</v>
      </c>
      <c r="D18" s="9" t="s">
        <v>49</v>
      </c>
      <c r="E18" s="9">
        <v>25</v>
      </c>
      <c r="F18" s="9">
        <v>2.25</v>
      </c>
      <c r="G18" s="9">
        <v>43.5</v>
      </c>
      <c r="H18" s="9">
        <v>1.65</v>
      </c>
      <c r="I18" s="9">
        <v>0.3</v>
      </c>
      <c r="J18" s="10">
        <v>8.35</v>
      </c>
    </row>
    <row r="19" spans="1:10" ht="14.4" x14ac:dyDescent="0.3">
      <c r="A19" s="5" t="s">
        <v>50</v>
      </c>
      <c r="B19" s="6" t="s">
        <v>18</v>
      </c>
      <c r="C19" s="6" t="s">
        <v>51</v>
      </c>
      <c r="D19" s="6" t="s">
        <v>52</v>
      </c>
      <c r="E19" s="6">
        <v>200</v>
      </c>
      <c r="F19" s="6">
        <v>13.85</v>
      </c>
      <c r="G19" s="6">
        <v>106</v>
      </c>
      <c r="H19" s="6">
        <v>5.8</v>
      </c>
      <c r="I19" s="6">
        <v>5</v>
      </c>
      <c r="J19" s="7">
        <v>9.6</v>
      </c>
    </row>
    <row r="20" spans="1:10" ht="15" thickBot="1" x14ac:dyDescent="0.35">
      <c r="A20" s="8"/>
      <c r="B20" s="9" t="s">
        <v>53</v>
      </c>
      <c r="C20" s="9" t="s">
        <v>54</v>
      </c>
      <c r="D20" s="9" t="s">
        <v>55</v>
      </c>
      <c r="E20" s="9">
        <v>36</v>
      </c>
      <c r="F20" s="9">
        <v>6.84</v>
      </c>
      <c r="G20" s="9">
        <v>126</v>
      </c>
      <c r="H20" s="9">
        <v>1.008</v>
      </c>
      <c r="I20" s="9">
        <v>1.1879999999999999</v>
      </c>
      <c r="J20" s="10">
        <v>27.827999999999999</v>
      </c>
    </row>
    <row r="21" spans="1:10" ht="14.4" x14ac:dyDescent="0.3">
      <c r="A21" s="5" t="s">
        <v>56</v>
      </c>
      <c r="B21" s="6" t="s">
        <v>34</v>
      </c>
      <c r="C21" s="6" t="s">
        <v>57</v>
      </c>
      <c r="D21" s="6" t="s">
        <v>58</v>
      </c>
      <c r="E21" s="6">
        <v>180</v>
      </c>
      <c r="F21" s="6">
        <v>31.09</v>
      </c>
      <c r="G21" s="6">
        <v>310.09100000000001</v>
      </c>
      <c r="H21" s="6">
        <v>21.273</v>
      </c>
      <c r="I21" s="6">
        <v>18.981999999999999</v>
      </c>
      <c r="J21" s="7">
        <v>13.582000000000001</v>
      </c>
    </row>
    <row r="22" spans="1:10" ht="14.4" x14ac:dyDescent="0.3">
      <c r="A22" s="8"/>
      <c r="B22" s="9" t="s">
        <v>18</v>
      </c>
      <c r="C22" s="9" t="s">
        <v>59</v>
      </c>
      <c r="D22" s="9" t="s">
        <v>60</v>
      </c>
      <c r="E22" s="9">
        <v>180</v>
      </c>
      <c r="F22" s="9">
        <v>1.19</v>
      </c>
      <c r="G22" s="9">
        <v>54</v>
      </c>
      <c r="H22" s="9">
        <v>0.09</v>
      </c>
      <c r="I22" s="1"/>
      <c r="J22" s="10">
        <v>13.5</v>
      </c>
    </row>
    <row r="23" spans="1:10" ht="14.4" x14ac:dyDescent="0.3">
      <c r="A23" s="8"/>
      <c r="B23" s="9" t="s">
        <v>25</v>
      </c>
      <c r="C23" s="9" t="s">
        <v>46</v>
      </c>
      <c r="D23" s="9" t="s">
        <v>47</v>
      </c>
      <c r="E23" s="9">
        <v>25</v>
      </c>
      <c r="F23" s="9">
        <v>2.73</v>
      </c>
      <c r="G23" s="9">
        <v>58.75</v>
      </c>
      <c r="H23" s="9">
        <v>1.9</v>
      </c>
      <c r="I23" s="9">
        <v>0.2</v>
      </c>
      <c r="J23" s="10">
        <v>12.3</v>
      </c>
    </row>
    <row r="24" spans="1:10" ht="15" thickBot="1" x14ac:dyDescent="0.35">
      <c r="A24" s="11"/>
      <c r="B24" s="12" t="s">
        <v>25</v>
      </c>
      <c r="C24" s="12" t="s">
        <v>48</v>
      </c>
      <c r="D24" s="12" t="s">
        <v>49</v>
      </c>
      <c r="E24" s="12">
        <v>25</v>
      </c>
      <c r="F24" s="12">
        <v>2.25</v>
      </c>
      <c r="G24" s="12">
        <v>43.5</v>
      </c>
      <c r="H24" s="12">
        <v>1.65</v>
      </c>
      <c r="I24" s="12">
        <v>0.3</v>
      </c>
      <c r="J24" s="14">
        <v>8.35</v>
      </c>
    </row>
    <row r="25" spans="1:10" ht="13.95" customHeight="1" thickBot="1" x14ac:dyDescent="0.35">
      <c r="F25" s="21">
        <v>177</v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22A2-4E61-4258-867A-E179E96CA1F0}">
  <dimension ref="A1:J33"/>
  <sheetViews>
    <sheetView showGridLines="0" tabSelected="1" topLeftCell="A10" workbookViewId="0">
      <selection activeCell="J26" sqref="J26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53.109375" bestFit="1" customWidth="1"/>
    <col min="5" max="5" width="9.5546875" bestFit="1" customWidth="1"/>
    <col min="6" max="6" width="6" bestFit="1" customWidth="1"/>
    <col min="7" max="7" width="13.33203125" bestFit="1" customWidth="1"/>
    <col min="8" max="9" width="7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8">
        <v>45953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68</v>
      </c>
      <c r="D4" s="6" t="s">
        <v>69</v>
      </c>
      <c r="E4" s="6">
        <v>180</v>
      </c>
      <c r="F4" s="6">
        <v>0</v>
      </c>
      <c r="G4" s="6">
        <f>180*1.2</f>
        <v>216</v>
      </c>
      <c r="H4" s="6">
        <f>180*0.031</f>
        <v>5.58</v>
      </c>
      <c r="I4" s="6">
        <f>180*0.038</f>
        <v>6.84</v>
      </c>
      <c r="J4" s="7">
        <f>180*0.185</f>
        <v>33.299999999999997</v>
      </c>
    </row>
    <row r="5" spans="1:10" ht="14.4" x14ac:dyDescent="0.3">
      <c r="A5" s="8"/>
      <c r="B5" s="9" t="s">
        <v>15</v>
      </c>
      <c r="C5" s="9" t="s">
        <v>16</v>
      </c>
      <c r="D5" s="9" t="s">
        <v>70</v>
      </c>
      <c r="E5" s="9">
        <v>180</v>
      </c>
      <c r="F5" s="9">
        <v>12.9</v>
      </c>
      <c r="G5" s="9">
        <v>205.56</v>
      </c>
      <c r="H5" s="9">
        <v>6.444</v>
      </c>
      <c r="I5" s="9">
        <v>8.4600000000000009</v>
      </c>
      <c r="J5" s="10">
        <v>25.92</v>
      </c>
    </row>
    <row r="6" spans="1:10" ht="14.4" x14ac:dyDescent="0.3">
      <c r="A6" s="8"/>
      <c r="B6" s="9" t="s">
        <v>18</v>
      </c>
      <c r="C6" s="9" t="s">
        <v>19</v>
      </c>
      <c r="D6" s="9" t="s">
        <v>20</v>
      </c>
      <c r="E6" s="9">
        <v>180</v>
      </c>
      <c r="F6" s="9">
        <v>10.59</v>
      </c>
      <c r="G6" s="9">
        <v>96.3</v>
      </c>
      <c r="H6" s="9">
        <v>3.3029999999999999</v>
      </c>
      <c r="I6" s="9">
        <v>2.871</v>
      </c>
      <c r="J6" s="10">
        <v>14.238</v>
      </c>
    </row>
    <row r="7" spans="1:10" ht="14.4" x14ac:dyDescent="0.3">
      <c r="A7" s="8"/>
      <c r="B7" s="9" t="s">
        <v>18</v>
      </c>
      <c r="C7" s="9" t="s">
        <v>59</v>
      </c>
      <c r="D7" s="9" t="s">
        <v>60</v>
      </c>
      <c r="E7" s="9">
        <v>1</v>
      </c>
      <c r="F7" s="9">
        <v>0.01</v>
      </c>
      <c r="G7" s="9">
        <v>0.3</v>
      </c>
      <c r="H7" s="9">
        <v>1E-3</v>
      </c>
      <c r="I7" s="1"/>
      <c r="J7" s="10">
        <v>7.4999999999999997E-2</v>
      </c>
    </row>
    <row r="8" spans="1:10" ht="14.4" x14ac:dyDescent="0.3">
      <c r="A8" s="8"/>
      <c r="B8" s="9" t="s">
        <v>21</v>
      </c>
      <c r="C8" s="1"/>
      <c r="D8" s="9" t="s">
        <v>22</v>
      </c>
      <c r="E8" s="9">
        <v>15</v>
      </c>
      <c r="F8" s="9">
        <v>2.63</v>
      </c>
      <c r="G8" s="9">
        <v>30</v>
      </c>
      <c r="H8" s="1"/>
      <c r="I8" s="1"/>
      <c r="J8" s="10">
        <v>7.5</v>
      </c>
    </row>
    <row r="9" spans="1:10" ht="14.4" x14ac:dyDescent="0.3">
      <c r="A9" s="8"/>
      <c r="B9" s="9" t="s">
        <v>21</v>
      </c>
      <c r="C9" s="9" t="s">
        <v>23</v>
      </c>
      <c r="D9" s="9" t="s">
        <v>24</v>
      </c>
      <c r="E9" s="9">
        <v>5</v>
      </c>
      <c r="F9" s="9">
        <v>4.2</v>
      </c>
      <c r="G9" s="9">
        <v>37.4</v>
      </c>
      <c r="H9" s="9">
        <v>2.5000000000000001E-2</v>
      </c>
      <c r="I9" s="9">
        <v>4.125</v>
      </c>
      <c r="J9" s="10">
        <v>0.04</v>
      </c>
    </row>
    <row r="10" spans="1:10" ht="14.4" x14ac:dyDescent="0.3">
      <c r="A10" s="8"/>
      <c r="B10" s="9" t="s">
        <v>25</v>
      </c>
      <c r="C10" s="1"/>
      <c r="D10" s="9" t="s">
        <v>26</v>
      </c>
      <c r="E10" s="9">
        <v>30</v>
      </c>
      <c r="F10" s="9">
        <v>4.9400000000000004</v>
      </c>
      <c r="G10" s="9">
        <v>78.599999999999994</v>
      </c>
      <c r="H10" s="9">
        <v>2.25</v>
      </c>
      <c r="I10" s="9">
        <v>0.87</v>
      </c>
      <c r="J10" s="10">
        <v>15.42</v>
      </c>
    </row>
    <row r="11" spans="1:10" ht="15" thickBot="1" x14ac:dyDescent="0.35">
      <c r="A11" s="11"/>
      <c r="B11" s="12" t="s">
        <v>25</v>
      </c>
      <c r="C11" s="13"/>
      <c r="D11" s="12" t="s">
        <v>61</v>
      </c>
      <c r="E11" s="12">
        <v>30</v>
      </c>
      <c r="F11" s="12">
        <v>0.15</v>
      </c>
      <c r="G11" s="12">
        <v>98.37</v>
      </c>
      <c r="H11" s="12">
        <v>3.03</v>
      </c>
      <c r="I11" s="12">
        <v>1.44</v>
      </c>
      <c r="J11" s="14">
        <v>20.73</v>
      </c>
    </row>
    <row r="12" spans="1:10" ht="14.4" x14ac:dyDescent="0.3">
      <c r="A12" s="5" t="s">
        <v>27</v>
      </c>
      <c r="B12" s="6" t="s">
        <v>18</v>
      </c>
      <c r="C12" s="6" t="s">
        <v>28</v>
      </c>
      <c r="D12" s="6" t="s">
        <v>29</v>
      </c>
      <c r="E12" s="6">
        <v>100</v>
      </c>
      <c r="F12" s="6">
        <v>13.18</v>
      </c>
      <c r="G12" s="6">
        <v>87</v>
      </c>
      <c r="H12" s="6">
        <v>5</v>
      </c>
      <c r="I12" s="6">
        <v>3.2</v>
      </c>
      <c r="J12" s="7">
        <v>8.5</v>
      </c>
    </row>
    <row r="13" spans="1:10" ht="15" thickBot="1" x14ac:dyDescent="0.35">
      <c r="A13" s="11"/>
      <c r="B13" s="12" t="s">
        <v>18</v>
      </c>
      <c r="C13" s="12" t="s">
        <v>67</v>
      </c>
      <c r="D13" s="12" t="s">
        <v>66</v>
      </c>
      <c r="E13" s="12">
        <v>100</v>
      </c>
      <c r="F13" s="12">
        <v>0.34</v>
      </c>
      <c r="G13" s="12">
        <v>46</v>
      </c>
      <c r="H13" s="12">
        <v>0.5</v>
      </c>
      <c r="I13" s="12">
        <v>0.1</v>
      </c>
      <c r="J13" s="14">
        <v>10.1</v>
      </c>
    </row>
    <row r="14" spans="1:10" ht="14.4" x14ac:dyDescent="0.3">
      <c r="A14" s="5" t="s">
        <v>30</v>
      </c>
      <c r="B14" s="6" t="s">
        <v>31</v>
      </c>
      <c r="C14" s="6" t="s">
        <v>32</v>
      </c>
      <c r="D14" s="6" t="s">
        <v>33</v>
      </c>
      <c r="E14" s="6">
        <v>180</v>
      </c>
      <c r="F14" s="6">
        <v>9.36</v>
      </c>
      <c r="G14" s="6">
        <v>59.76</v>
      </c>
      <c r="H14" s="6">
        <v>1.26</v>
      </c>
      <c r="I14" s="6">
        <v>3.5819999999999999</v>
      </c>
      <c r="J14" s="7">
        <v>5.5979999999999999</v>
      </c>
    </row>
    <row r="15" spans="1:10" ht="14.4" x14ac:dyDescent="0.3">
      <c r="A15" s="8"/>
      <c r="B15" s="9" t="s">
        <v>34</v>
      </c>
      <c r="C15" s="9" t="s">
        <v>35</v>
      </c>
      <c r="D15" s="9" t="s">
        <v>36</v>
      </c>
      <c r="E15" s="9">
        <v>65</v>
      </c>
      <c r="F15" s="9">
        <v>42.54</v>
      </c>
      <c r="G15" s="9">
        <v>126.1</v>
      </c>
      <c r="H15" s="9">
        <v>6.2E-2</v>
      </c>
      <c r="I15" s="9">
        <v>5.0000000000000001E-3</v>
      </c>
      <c r="J15" s="10">
        <v>0.32900000000000001</v>
      </c>
    </row>
    <row r="16" spans="1:10" ht="14.4" x14ac:dyDescent="0.3">
      <c r="A16" s="8"/>
      <c r="B16" s="9" t="s">
        <v>37</v>
      </c>
      <c r="C16" s="9" t="s">
        <v>38</v>
      </c>
      <c r="D16" s="9" t="s">
        <v>39</v>
      </c>
      <c r="E16" s="9">
        <v>100</v>
      </c>
      <c r="F16" s="9">
        <v>3.59</v>
      </c>
      <c r="G16" s="9">
        <v>139.5</v>
      </c>
      <c r="H16" s="9">
        <v>3.06</v>
      </c>
      <c r="I16" s="9">
        <v>4.49</v>
      </c>
      <c r="J16" s="10">
        <v>20.98</v>
      </c>
    </row>
    <row r="17" spans="1:10" ht="14.4" x14ac:dyDescent="0.3">
      <c r="A17" s="8"/>
      <c r="B17" s="9" t="s">
        <v>37</v>
      </c>
      <c r="C17" s="1"/>
      <c r="D17" s="9" t="s">
        <v>65</v>
      </c>
      <c r="E17" s="9">
        <v>100</v>
      </c>
      <c r="F17" s="9">
        <v>0.83</v>
      </c>
      <c r="G17" s="9">
        <v>36.299999999999997</v>
      </c>
      <c r="H17" s="9">
        <v>0.69</v>
      </c>
      <c r="I17" s="9">
        <v>0.16</v>
      </c>
      <c r="J17" s="10">
        <v>7.96</v>
      </c>
    </row>
    <row r="18" spans="1:10" ht="14.4" x14ac:dyDescent="0.3">
      <c r="A18" s="8"/>
      <c r="B18" s="9" t="s">
        <v>18</v>
      </c>
      <c r="C18" s="9" t="s">
        <v>40</v>
      </c>
      <c r="D18" s="9" t="s">
        <v>41</v>
      </c>
      <c r="E18" s="9">
        <v>180</v>
      </c>
      <c r="F18" s="9">
        <v>7.99</v>
      </c>
      <c r="G18" s="9">
        <v>78.3</v>
      </c>
      <c r="H18" s="9">
        <v>0.18</v>
      </c>
      <c r="I18" s="9">
        <v>0.09</v>
      </c>
      <c r="J18" s="10">
        <v>19.350000000000001</v>
      </c>
    </row>
    <row r="19" spans="1:10" ht="14.4" x14ac:dyDescent="0.3">
      <c r="A19" s="8"/>
      <c r="B19" s="9" t="s">
        <v>21</v>
      </c>
      <c r="C19" s="9" t="s">
        <v>42</v>
      </c>
      <c r="D19" s="9" t="s">
        <v>43</v>
      </c>
      <c r="E19" s="9">
        <v>40</v>
      </c>
      <c r="F19" s="9">
        <v>3.39</v>
      </c>
      <c r="G19" s="9">
        <v>46</v>
      </c>
      <c r="H19" s="9">
        <v>0.96</v>
      </c>
      <c r="I19" s="9">
        <v>2.84</v>
      </c>
      <c r="J19" s="10">
        <v>4.16</v>
      </c>
    </row>
    <row r="20" spans="1:10" ht="14.4" x14ac:dyDescent="0.3">
      <c r="A20" s="8"/>
      <c r="B20" s="9" t="s">
        <v>21</v>
      </c>
      <c r="C20" s="9" t="s">
        <v>44</v>
      </c>
      <c r="D20" s="9" t="s">
        <v>45</v>
      </c>
      <c r="E20" s="9">
        <v>5</v>
      </c>
      <c r="F20" s="9">
        <v>0.89</v>
      </c>
      <c r="G20" s="9">
        <v>8.1</v>
      </c>
      <c r="H20" s="9">
        <v>0.13</v>
      </c>
      <c r="I20" s="9">
        <v>0.75</v>
      </c>
      <c r="J20" s="10">
        <v>0.18</v>
      </c>
    </row>
    <row r="21" spans="1:10" ht="14.4" x14ac:dyDescent="0.3">
      <c r="A21" s="8"/>
      <c r="B21" s="9" t="s">
        <v>25</v>
      </c>
      <c r="C21" s="9" t="s">
        <v>46</v>
      </c>
      <c r="D21" s="9" t="s">
        <v>47</v>
      </c>
      <c r="E21" s="9">
        <v>25</v>
      </c>
      <c r="F21" s="9">
        <v>2.73</v>
      </c>
      <c r="G21" s="9">
        <v>58.75</v>
      </c>
      <c r="H21" s="9">
        <v>1.9</v>
      </c>
      <c r="I21" s="9">
        <v>0.2</v>
      </c>
      <c r="J21" s="10">
        <v>12.3</v>
      </c>
    </row>
    <row r="22" spans="1:10" ht="14.4" x14ac:dyDescent="0.3">
      <c r="A22" s="8"/>
      <c r="B22" s="9" t="s">
        <v>25</v>
      </c>
      <c r="C22" s="9" t="s">
        <v>48</v>
      </c>
      <c r="D22" s="9" t="s">
        <v>49</v>
      </c>
      <c r="E22" s="9">
        <v>25</v>
      </c>
      <c r="F22" s="9">
        <v>2.25</v>
      </c>
      <c r="G22" s="9">
        <v>43.5</v>
      </c>
      <c r="H22" s="9">
        <v>1.65</v>
      </c>
      <c r="I22" s="9">
        <v>0.3</v>
      </c>
      <c r="J22" s="10">
        <v>8.35</v>
      </c>
    </row>
    <row r="23" spans="1:10" ht="15" thickBot="1" x14ac:dyDescent="0.35">
      <c r="A23" s="11"/>
      <c r="B23" s="12" t="s">
        <v>25</v>
      </c>
      <c r="C23" s="13"/>
      <c r="D23" s="12" t="s">
        <v>61</v>
      </c>
      <c r="E23" s="12">
        <v>30</v>
      </c>
      <c r="F23" s="12">
        <v>0.16</v>
      </c>
      <c r="G23" s="12">
        <v>98.37</v>
      </c>
      <c r="H23" s="12">
        <v>3.03</v>
      </c>
      <c r="I23" s="12">
        <v>1.44</v>
      </c>
      <c r="J23" s="14">
        <v>20.73</v>
      </c>
    </row>
    <row r="24" spans="1:10" ht="14.4" x14ac:dyDescent="0.3">
      <c r="A24" s="5" t="s">
        <v>50</v>
      </c>
      <c r="B24" s="6" t="s">
        <v>18</v>
      </c>
      <c r="C24" s="6" t="s">
        <v>51</v>
      </c>
      <c r="D24" s="6" t="s">
        <v>52</v>
      </c>
      <c r="E24" s="6">
        <v>200</v>
      </c>
      <c r="F24" s="6">
        <v>13.85</v>
      </c>
      <c r="G24" s="6">
        <v>106</v>
      </c>
      <c r="H24" s="6">
        <v>5.8</v>
      </c>
      <c r="I24" s="6">
        <v>5</v>
      </c>
      <c r="J24" s="7">
        <v>9.6</v>
      </c>
    </row>
    <row r="25" spans="1:10" ht="14.4" x14ac:dyDescent="0.3">
      <c r="A25" s="8"/>
      <c r="B25" s="9" t="s">
        <v>18</v>
      </c>
      <c r="C25" s="9" t="s">
        <v>64</v>
      </c>
      <c r="D25" s="9" t="s">
        <v>63</v>
      </c>
      <c r="E25" s="9">
        <v>200</v>
      </c>
      <c r="F25" s="9">
        <v>0.14000000000000001</v>
      </c>
      <c r="G25" s="9">
        <f>200*0.485</f>
        <v>97</v>
      </c>
      <c r="H25" s="9">
        <f>200*0.004</f>
        <v>0.8</v>
      </c>
      <c r="I25" s="9">
        <f>200*0.002</f>
        <v>0.4</v>
      </c>
      <c r="J25" s="10">
        <f>200*0.114</f>
        <v>22.8</v>
      </c>
    </row>
    <row r="26" spans="1:10" ht="14.4" x14ac:dyDescent="0.3">
      <c r="A26" s="8"/>
      <c r="B26" s="9" t="s">
        <v>53</v>
      </c>
      <c r="C26" s="9" t="s">
        <v>54</v>
      </c>
      <c r="D26" s="9" t="s">
        <v>55</v>
      </c>
      <c r="E26" s="9">
        <v>36</v>
      </c>
      <c r="F26" s="9">
        <v>6.84</v>
      </c>
      <c r="G26" s="9">
        <v>126</v>
      </c>
      <c r="H26" s="9">
        <v>1.008</v>
      </c>
      <c r="I26" s="9">
        <v>1.1879999999999999</v>
      </c>
      <c r="J26" s="10">
        <v>27.827999999999999</v>
      </c>
    </row>
    <row r="27" spans="1:10" ht="15" thickBot="1" x14ac:dyDescent="0.35">
      <c r="A27" s="11"/>
      <c r="B27" s="12" t="s">
        <v>53</v>
      </c>
      <c r="C27" s="13"/>
      <c r="D27" s="12" t="s">
        <v>62</v>
      </c>
      <c r="E27" s="12">
        <v>30</v>
      </c>
      <c r="F27" s="12">
        <v>0.21</v>
      </c>
      <c r="G27" s="12">
        <v>135</v>
      </c>
      <c r="H27" s="12">
        <v>0.75</v>
      </c>
      <c r="I27" s="12">
        <v>6</v>
      </c>
      <c r="J27" s="14">
        <v>19.8</v>
      </c>
    </row>
    <row r="28" spans="1:10" ht="14.4" x14ac:dyDescent="0.3">
      <c r="A28" s="5" t="s">
        <v>56</v>
      </c>
      <c r="B28" s="6" t="s">
        <v>34</v>
      </c>
      <c r="C28" s="6" t="s">
        <v>57</v>
      </c>
      <c r="D28" s="6" t="s">
        <v>58</v>
      </c>
      <c r="E28" s="6">
        <v>180</v>
      </c>
      <c r="F28" s="6">
        <v>31.09</v>
      </c>
      <c r="G28" s="6">
        <v>310.09100000000001</v>
      </c>
      <c r="H28" s="6">
        <v>21.273</v>
      </c>
      <c r="I28" s="6">
        <v>18.981999999999999</v>
      </c>
      <c r="J28" s="7">
        <v>13.582000000000001</v>
      </c>
    </row>
    <row r="29" spans="1:10" ht="14.4" x14ac:dyDescent="0.3">
      <c r="A29" s="8"/>
      <c r="B29" s="9" t="s">
        <v>18</v>
      </c>
      <c r="C29" s="9" t="s">
        <v>59</v>
      </c>
      <c r="D29" s="9" t="s">
        <v>60</v>
      </c>
      <c r="E29" s="9">
        <v>180</v>
      </c>
      <c r="F29" s="9">
        <v>1.19</v>
      </c>
      <c r="G29" s="9">
        <v>54</v>
      </c>
      <c r="H29" s="9">
        <v>0.09</v>
      </c>
      <c r="I29" s="1"/>
      <c r="J29" s="10">
        <v>13.5</v>
      </c>
    </row>
    <row r="30" spans="1:10" ht="14.4" x14ac:dyDescent="0.3">
      <c r="A30" s="8"/>
      <c r="B30" s="9" t="s">
        <v>25</v>
      </c>
      <c r="C30" s="9" t="s">
        <v>46</v>
      </c>
      <c r="D30" s="9" t="s">
        <v>47</v>
      </c>
      <c r="E30" s="9">
        <v>25</v>
      </c>
      <c r="F30" s="9">
        <v>2.73</v>
      </c>
      <c r="G30" s="9">
        <v>58.75</v>
      </c>
      <c r="H30" s="9">
        <v>1.9</v>
      </c>
      <c r="I30" s="9">
        <v>0.2</v>
      </c>
      <c r="J30" s="10">
        <v>12.3</v>
      </c>
    </row>
    <row r="31" spans="1:10" ht="14.4" x14ac:dyDescent="0.3">
      <c r="A31" s="8"/>
      <c r="B31" s="9" t="s">
        <v>25</v>
      </c>
      <c r="C31" s="9" t="s">
        <v>48</v>
      </c>
      <c r="D31" s="9" t="s">
        <v>49</v>
      </c>
      <c r="E31" s="9">
        <v>25</v>
      </c>
      <c r="F31" s="9">
        <v>2.25</v>
      </c>
      <c r="G31" s="9">
        <v>43.5</v>
      </c>
      <c r="H31" s="9">
        <v>1.65</v>
      </c>
      <c r="I31" s="9">
        <v>0.3</v>
      </c>
      <c r="J31" s="10">
        <v>8.35</v>
      </c>
    </row>
    <row r="32" spans="1:10" ht="15" thickBot="1" x14ac:dyDescent="0.35">
      <c r="A32" s="11"/>
      <c r="B32" s="12" t="s">
        <v>25</v>
      </c>
      <c r="C32" s="13"/>
      <c r="D32" s="12" t="s">
        <v>61</v>
      </c>
      <c r="E32" s="12">
        <v>30</v>
      </c>
      <c r="F32" s="12">
        <v>0.15</v>
      </c>
      <c r="G32" s="12">
        <v>98.37</v>
      </c>
      <c r="H32" s="12">
        <v>3.03</v>
      </c>
      <c r="I32" s="12">
        <v>1.44</v>
      </c>
      <c r="J32" s="14">
        <v>20.73</v>
      </c>
    </row>
    <row r="33" spans="6:6" ht="13.95" customHeight="1" thickBot="1" x14ac:dyDescent="0.35">
      <c r="F33" s="20">
        <v>177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Дневной рацион, Дети до 3 лет,</vt:lpstr>
      <vt:lpstr>Дневной рацион, Дети свыше 3 л</vt:lpstr>
      <vt:lpstr>Дневной рацион, Аллергия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2025-10-22T08:28:17Z</dcterms:created>
  <dcterms:modified xsi:type="dcterms:W3CDTF">2025-10-22T08:32:38Z</dcterms:modified>
  <cp:category/>
</cp:coreProperties>
</file>