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496B5A40-1489-450C-8B87-9DAF0AD7909A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  <c r="I4" i="4"/>
  <c r="H4" i="4"/>
  <c r="G4" i="4"/>
  <c r="F4" i="4"/>
</calcChain>
</file>

<file path=xl/sharedStrings.xml><?xml version="1.0" encoding="utf-8"?>
<sst xmlns="http://schemas.openxmlformats.org/spreadsheetml/2006/main" count="363" uniqueCount="68">
  <si>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</si>
  <si>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</si>
  <si>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</si>
  <si>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</si>
  <si>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</si>
  <si>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</si>
  <si>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</si>
  <si>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</si>
  <si>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</si>
  <si>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</si>
  <si>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</si>
  <si>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</si>
  <si>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</si>
  <si>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</si>
  <si>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</si>
  <si>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Пудинг из творога паровой</t>
  </si>
  <si>
    <t>120г</t>
  </si>
  <si>
    <t>Соусы</t>
  </si>
  <si>
    <t>Молоко сгущенное порционно</t>
  </si>
  <si>
    <t>10г</t>
  </si>
  <si>
    <t>Напитки</t>
  </si>
  <si>
    <t xml:space="preserve">Чай с лимоном </t>
  </si>
  <si>
    <t>180г</t>
  </si>
  <si>
    <t>Хлеб</t>
  </si>
  <si>
    <t>Батон 1 сорт</t>
  </si>
  <si>
    <t>20г</t>
  </si>
  <si>
    <t>Общая стоимость</t>
  </si>
  <si>
    <t>ЗАВТРАК №2</t>
  </si>
  <si>
    <t>Снежок</t>
  </si>
  <si>
    <t>100г</t>
  </si>
  <si>
    <t>ОБЕД</t>
  </si>
  <si>
    <t>Первые блюда (Супы)</t>
  </si>
  <si>
    <t>Рассольник ленинградский</t>
  </si>
  <si>
    <t>150г</t>
  </si>
  <si>
    <t>Вторые блюда</t>
  </si>
  <si>
    <t>Фрикадельки из кур</t>
  </si>
  <si>
    <t>60г</t>
  </si>
  <si>
    <t>Соус сметанный с томатом</t>
  </si>
  <si>
    <t>Гарниры</t>
  </si>
  <si>
    <t>Каша гречневая рассыпчатая</t>
  </si>
  <si>
    <t>80г</t>
  </si>
  <si>
    <t>Кисель из свежих ягод (брусника)</t>
  </si>
  <si>
    <t>Порционные блюда</t>
  </si>
  <si>
    <t>Гренки из пшеничного хлеба</t>
  </si>
  <si>
    <t>Кукуруза десертная порционно</t>
  </si>
  <si>
    <t>15г</t>
  </si>
  <si>
    <t>Сметана</t>
  </si>
  <si>
    <t>5г</t>
  </si>
  <si>
    <t>Хлеб пшеничный</t>
  </si>
  <si>
    <t>Хлеб ржаной</t>
  </si>
  <si>
    <t>ПОЛДНИК</t>
  </si>
  <si>
    <t>Компот из яблок</t>
  </si>
  <si>
    <t>Кондитерские изделия</t>
  </si>
  <si>
    <t>Печенье</t>
  </si>
  <si>
    <t>25г</t>
  </si>
  <si>
    <t>УЖИН</t>
  </si>
  <si>
    <t>Голубцы ленивые</t>
  </si>
  <si>
    <t>Чай с сахаром</t>
  </si>
  <si>
    <t>Общая стоимость дневного рациона</t>
  </si>
  <si>
    <t>200г</t>
  </si>
  <si>
    <t>30г</t>
  </si>
  <si>
    <t xml:space="preserve">Чай с лимоном  без сахара </t>
  </si>
  <si>
    <t>Хлебцы без глютена</t>
  </si>
  <si>
    <t>Печенье без глютеновое</t>
  </si>
  <si>
    <t>Сок</t>
  </si>
  <si>
    <t>Каша рисовая молочная жидкая</t>
  </si>
  <si>
    <t xml:space="preserve">Каша из хлопьев овсяных "Геркулес" безмолочная </t>
  </si>
  <si>
    <t>Джем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</si>
</sst>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13" workbookViewId="0">
      <selection activeCell="I31" sqref="I31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0.554687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289.60000000000002</v>
      </c>
      <c r="G4" s="1">
        <v>16.72</v>
      </c>
      <c r="H4" s="1">
        <v>13.04</v>
      </c>
      <c r="I4" s="1">
        <v>26.4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32.799999999999997</v>
      </c>
      <c r="G5" s="1">
        <v>0.72</v>
      </c>
      <c r="H5" s="1">
        <v>0.85</v>
      </c>
      <c r="I5" s="1">
        <v>5.55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54.9</v>
      </c>
      <c r="G6" s="1">
        <v>0.09</v>
      </c>
      <c r="H6" s="1">
        <v>0</v>
      </c>
      <c r="I6" s="1">
        <v>13.68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33</v>
      </c>
      <c r="E13" s="1"/>
      <c r="F13" s="1">
        <v>72.75</v>
      </c>
      <c r="G13" s="1">
        <v>1.23</v>
      </c>
      <c r="H13" s="1">
        <v>3.15</v>
      </c>
      <c r="I13" s="1">
        <v>9.75</v>
      </c>
    </row>
    <row r="14" spans="1:9" x14ac:dyDescent="0.3">
      <c r="A14" s="1"/>
      <c r="B14" s="1" t="s">
        <v>34</v>
      </c>
      <c r="C14" s="1" t="s">
        <v>35</v>
      </c>
      <c r="D14" s="1" t="s">
        <v>36</v>
      </c>
      <c r="E14" s="1"/>
      <c r="F14" s="1">
        <v>149</v>
      </c>
      <c r="G14" s="1">
        <v>10.7</v>
      </c>
      <c r="H14" s="1">
        <v>9.3000000000000007</v>
      </c>
      <c r="I14" s="1">
        <v>5.7</v>
      </c>
    </row>
    <row r="15" spans="1:9" x14ac:dyDescent="0.3">
      <c r="A15" s="1"/>
      <c r="B15" s="1" t="s">
        <v>17</v>
      </c>
      <c r="C15" s="1" t="s">
        <v>37</v>
      </c>
      <c r="D15" s="1" t="s">
        <v>19</v>
      </c>
      <c r="E15" s="1"/>
      <c r="F15" s="1">
        <v>23.03</v>
      </c>
      <c r="G15" s="1">
        <v>0.34399999999999997</v>
      </c>
      <c r="H15" s="1">
        <v>2.125</v>
      </c>
      <c r="I15" s="1">
        <v>0.63300000000000001</v>
      </c>
    </row>
    <row r="16" spans="1:9" x14ac:dyDescent="0.3">
      <c r="A16" s="1"/>
      <c r="B16" s="1" t="s">
        <v>38</v>
      </c>
      <c r="C16" s="1" t="s">
        <v>39</v>
      </c>
      <c r="D16" s="1" t="s">
        <v>40</v>
      </c>
      <c r="E16" s="1"/>
      <c r="F16" s="1">
        <v>134.96</v>
      </c>
      <c r="G16" s="1">
        <v>4.5599999999999996</v>
      </c>
      <c r="H16" s="1">
        <v>4.1840000000000002</v>
      </c>
      <c r="I16" s="1">
        <v>19.776</v>
      </c>
    </row>
    <row r="17" spans="1:9" x14ac:dyDescent="0.3">
      <c r="A17" s="1"/>
      <c r="B17" s="1" t="s">
        <v>20</v>
      </c>
      <c r="C17" s="1" t="s">
        <v>41</v>
      </c>
      <c r="D17" s="1" t="s">
        <v>33</v>
      </c>
      <c r="E17" s="1"/>
      <c r="F17" s="1">
        <v>87</v>
      </c>
      <c r="G17" s="1">
        <v>0.2</v>
      </c>
      <c r="H17" s="1">
        <v>0.1</v>
      </c>
      <c r="I17" s="1">
        <v>21.5</v>
      </c>
    </row>
    <row r="18" spans="1:9" x14ac:dyDescent="0.3">
      <c r="A18" s="1"/>
      <c r="B18" s="1" t="s">
        <v>42</v>
      </c>
      <c r="C18" s="1" t="s">
        <v>43</v>
      </c>
      <c r="D18" s="1" t="s">
        <v>19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42</v>
      </c>
      <c r="C19" s="1" t="s">
        <v>44</v>
      </c>
      <c r="D19" s="1" t="s">
        <v>45</v>
      </c>
      <c r="E19" s="1"/>
      <c r="F19" s="1">
        <v>30.96</v>
      </c>
      <c r="G19" s="1">
        <v>0.82799999999999996</v>
      </c>
      <c r="H19" s="1">
        <v>0.52200000000000002</v>
      </c>
      <c r="I19" s="1">
        <v>5.7359999999999998</v>
      </c>
    </row>
    <row r="20" spans="1:9" x14ac:dyDescent="0.3">
      <c r="A20" s="1"/>
      <c r="B20" s="1" t="s">
        <v>42</v>
      </c>
      <c r="C20" s="1" t="s">
        <v>46</v>
      </c>
      <c r="D20" s="1" t="s">
        <v>47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48</v>
      </c>
      <c r="D21" s="1" t="s">
        <v>19</v>
      </c>
      <c r="E21" s="1"/>
      <c r="F21" s="1">
        <v>23.5</v>
      </c>
      <c r="G21" s="1">
        <v>0.76</v>
      </c>
      <c r="H21" s="1">
        <v>0.08</v>
      </c>
      <c r="I21" s="1">
        <v>4.92</v>
      </c>
    </row>
    <row r="22" spans="1:9" x14ac:dyDescent="0.3">
      <c r="A22" s="1"/>
      <c r="B22" s="1" t="s">
        <v>23</v>
      </c>
      <c r="C22" s="1" t="s">
        <v>49</v>
      </c>
      <c r="D22" s="1" t="s">
        <v>25</v>
      </c>
      <c r="E22" s="1"/>
      <c r="F22" s="1">
        <v>34.799999999999997</v>
      </c>
      <c r="G22" s="1">
        <v>1.32</v>
      </c>
      <c r="H22" s="1">
        <v>0.24</v>
      </c>
      <c r="I22" s="1">
        <v>6.68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50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20</v>
      </c>
      <c r="C25" s="1" t="s">
        <v>51</v>
      </c>
      <c r="D25" s="1" t="s">
        <v>33</v>
      </c>
      <c r="E25" s="1"/>
      <c r="F25" s="1">
        <v>60.75</v>
      </c>
      <c r="G25" s="1">
        <v>0.22500000000000001</v>
      </c>
      <c r="H25" s="1">
        <v>0</v>
      </c>
      <c r="I25" s="1">
        <v>15.074999999999999</v>
      </c>
    </row>
    <row r="26" spans="1:9" x14ac:dyDescent="0.3">
      <c r="A26" s="1"/>
      <c r="B26" s="1" t="s">
        <v>52</v>
      </c>
      <c r="C26" s="1" t="s">
        <v>53</v>
      </c>
      <c r="D26" s="1" t="s">
        <v>54</v>
      </c>
      <c r="E26" s="1"/>
      <c r="F26" s="1">
        <v>104.25</v>
      </c>
      <c r="G26" s="1">
        <v>1.875</v>
      </c>
      <c r="H26" s="1">
        <v>2.4500000000000002</v>
      </c>
      <c r="I26" s="1">
        <v>18.600000000000001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34</v>
      </c>
      <c r="C29" s="1" t="s">
        <v>56</v>
      </c>
      <c r="D29" s="1" t="s">
        <v>33</v>
      </c>
      <c r="E29" s="1"/>
      <c r="F29" s="1">
        <v>187.5</v>
      </c>
      <c r="G29" s="1">
        <v>12.75</v>
      </c>
      <c r="H29" s="1">
        <v>12.45</v>
      </c>
      <c r="I29" s="1">
        <v>6</v>
      </c>
    </row>
    <row r="30" spans="1:9" x14ac:dyDescent="0.3">
      <c r="A30" s="1"/>
      <c r="B30" s="1" t="s">
        <v>20</v>
      </c>
      <c r="C30" s="1" t="s">
        <v>57</v>
      </c>
      <c r="D30" s="1" t="s">
        <v>22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23</v>
      </c>
      <c r="C31" s="1" t="s">
        <v>48</v>
      </c>
      <c r="D31" s="1" t="s">
        <v>25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23</v>
      </c>
      <c r="C32" s="1" t="s">
        <v>49</v>
      </c>
      <c r="D32" s="1" t="s">
        <v>25</v>
      </c>
      <c r="E32" s="1"/>
      <c r="F32" s="1">
        <v>34.799999999999997</v>
      </c>
      <c r="G32" s="1">
        <v>1.32</v>
      </c>
      <c r="H32" s="1">
        <v>0.24</v>
      </c>
      <c r="I32" s="1">
        <v>6.68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B4BF-E25F-46DB-9FC3-FCDF680EA75C}">
  <dimension ref="A1:I34"/>
  <sheetViews>
    <sheetView topLeftCell="A20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0.554687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33</v>
      </c>
      <c r="E4" s="1"/>
      <c r="F4" s="1">
        <v>362</v>
      </c>
      <c r="G4" s="1">
        <v>20.9</v>
      </c>
      <c r="H4" s="1">
        <v>16.3</v>
      </c>
      <c r="I4" s="1">
        <v>33</v>
      </c>
    </row>
    <row r="5" spans="1:9" x14ac:dyDescent="0.3">
      <c r="A5" s="1"/>
      <c r="B5" s="1" t="s">
        <v>17</v>
      </c>
      <c r="C5" s="1" t="s">
        <v>18</v>
      </c>
      <c r="D5" s="1" t="s">
        <v>45</v>
      </c>
      <c r="E5" s="1"/>
      <c r="F5" s="1">
        <v>49.2</v>
      </c>
      <c r="G5" s="1">
        <v>1.08</v>
      </c>
      <c r="H5" s="1">
        <v>1.2749999999999999</v>
      </c>
      <c r="I5" s="1">
        <v>8.3249999999999993</v>
      </c>
    </row>
    <row r="6" spans="1:9" x14ac:dyDescent="0.3">
      <c r="A6" s="1"/>
      <c r="B6" s="1" t="s">
        <v>20</v>
      </c>
      <c r="C6" s="1" t="s">
        <v>61</v>
      </c>
      <c r="D6" s="1" t="s">
        <v>59</v>
      </c>
      <c r="E6" s="1"/>
      <c r="F6" s="1">
        <v>61</v>
      </c>
      <c r="G6" s="1">
        <v>0.1</v>
      </c>
      <c r="H6" s="1">
        <v>0</v>
      </c>
      <c r="I6" s="1">
        <v>15.2</v>
      </c>
    </row>
    <row r="7" spans="1:9" x14ac:dyDescent="0.3">
      <c r="A7" s="1"/>
      <c r="B7" s="1" t="s">
        <v>23</v>
      </c>
      <c r="C7" s="1" t="s">
        <v>24</v>
      </c>
      <c r="D7" s="1" t="s">
        <v>60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22</v>
      </c>
      <c r="E13" s="1"/>
      <c r="F13" s="1">
        <v>87.3</v>
      </c>
      <c r="G13" s="1">
        <v>1.476</v>
      </c>
      <c r="H13" s="1">
        <v>3.78</v>
      </c>
      <c r="I13" s="1">
        <v>11.7</v>
      </c>
    </row>
    <row r="14" spans="1:9" x14ac:dyDescent="0.3">
      <c r="A14" s="1"/>
      <c r="B14" s="1" t="s">
        <v>34</v>
      </c>
      <c r="C14" s="1" t="s">
        <v>35</v>
      </c>
      <c r="D14" s="1" t="s">
        <v>36</v>
      </c>
      <c r="E14" s="1"/>
      <c r="F14" s="1">
        <v>149</v>
      </c>
      <c r="G14" s="1">
        <v>10.7</v>
      </c>
      <c r="H14" s="1">
        <v>9.3000000000000007</v>
      </c>
      <c r="I14" s="1">
        <v>5.7</v>
      </c>
    </row>
    <row r="15" spans="1:9" x14ac:dyDescent="0.3">
      <c r="A15" s="1"/>
      <c r="B15" s="1" t="s">
        <v>17</v>
      </c>
      <c r="C15" s="1" t="s">
        <v>37</v>
      </c>
      <c r="D15" s="1" t="s">
        <v>45</v>
      </c>
      <c r="E15" s="1"/>
      <c r="F15" s="1">
        <v>34.545000000000002</v>
      </c>
      <c r="G15" s="1">
        <v>0.51600000000000001</v>
      </c>
      <c r="H15" s="1">
        <v>3.1880000000000002</v>
      </c>
      <c r="I15" s="1">
        <v>0.95</v>
      </c>
    </row>
    <row r="16" spans="1:9" x14ac:dyDescent="0.3">
      <c r="A16" s="1"/>
      <c r="B16" s="1" t="s">
        <v>38</v>
      </c>
      <c r="C16" s="1" t="s">
        <v>39</v>
      </c>
      <c r="D16" s="1" t="s">
        <v>16</v>
      </c>
      <c r="E16" s="1"/>
      <c r="F16" s="1">
        <v>202.44</v>
      </c>
      <c r="G16" s="1">
        <v>6.84</v>
      </c>
      <c r="H16" s="1">
        <v>6.2759999999999998</v>
      </c>
      <c r="I16" s="1">
        <v>29.664000000000001</v>
      </c>
    </row>
    <row r="17" spans="1:9" x14ac:dyDescent="0.3">
      <c r="A17" s="1"/>
      <c r="B17" s="1" t="s">
        <v>20</v>
      </c>
      <c r="C17" s="1" t="s">
        <v>41</v>
      </c>
      <c r="D17" s="1" t="s">
        <v>22</v>
      </c>
      <c r="E17" s="1"/>
      <c r="F17" s="1">
        <v>104.4</v>
      </c>
      <c r="G17" s="1">
        <v>0.24</v>
      </c>
      <c r="H17" s="1">
        <v>0.12</v>
      </c>
      <c r="I17" s="1">
        <v>25.8</v>
      </c>
    </row>
    <row r="18" spans="1:9" x14ac:dyDescent="0.3">
      <c r="A18" s="1"/>
      <c r="B18" s="1" t="s">
        <v>42</v>
      </c>
      <c r="C18" s="1" t="s">
        <v>43</v>
      </c>
      <c r="D18" s="1" t="s">
        <v>19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42</v>
      </c>
      <c r="C19" s="1" t="s">
        <v>44</v>
      </c>
      <c r="D19" s="1" t="s">
        <v>54</v>
      </c>
      <c r="E19" s="1"/>
      <c r="F19" s="1">
        <v>51.6</v>
      </c>
      <c r="G19" s="1">
        <v>1.38</v>
      </c>
      <c r="H19" s="1">
        <v>0.87</v>
      </c>
      <c r="I19" s="1">
        <v>9.56</v>
      </c>
    </row>
    <row r="20" spans="1:9" x14ac:dyDescent="0.3">
      <c r="A20" s="1"/>
      <c r="B20" s="1" t="s">
        <v>42</v>
      </c>
      <c r="C20" s="1" t="s">
        <v>46</v>
      </c>
      <c r="D20" s="1" t="s">
        <v>47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48</v>
      </c>
      <c r="D21" s="1" t="s">
        <v>45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23</v>
      </c>
      <c r="C22" s="1" t="s">
        <v>49</v>
      </c>
      <c r="D22" s="1" t="s">
        <v>54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50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20</v>
      </c>
      <c r="C25" s="1" t="s">
        <v>51</v>
      </c>
      <c r="D25" s="1" t="s">
        <v>59</v>
      </c>
      <c r="E25" s="1"/>
      <c r="F25" s="1">
        <v>81</v>
      </c>
      <c r="G25" s="1">
        <v>0.3</v>
      </c>
      <c r="H25" s="1">
        <v>0</v>
      </c>
      <c r="I25" s="1">
        <v>20.100000000000001</v>
      </c>
    </row>
    <row r="26" spans="1:9" x14ac:dyDescent="0.3">
      <c r="A26" s="1"/>
      <c r="B26" s="1" t="s">
        <v>52</v>
      </c>
      <c r="C26" s="1" t="s">
        <v>53</v>
      </c>
      <c r="D26" s="1" t="s">
        <v>54</v>
      </c>
      <c r="E26" s="1"/>
      <c r="F26" s="1">
        <v>104.25</v>
      </c>
      <c r="G26" s="1">
        <v>1.875</v>
      </c>
      <c r="H26" s="1">
        <v>2.4500000000000002</v>
      </c>
      <c r="I26" s="1">
        <v>18.600000000000001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34</v>
      </c>
      <c r="C29" s="1" t="s">
        <v>56</v>
      </c>
      <c r="D29" s="1" t="s">
        <v>22</v>
      </c>
      <c r="E29" s="1"/>
      <c r="F29" s="1">
        <v>225</v>
      </c>
      <c r="G29" s="1">
        <v>15.3</v>
      </c>
      <c r="H29" s="1">
        <v>14.94</v>
      </c>
      <c r="I29" s="1">
        <v>7.2</v>
      </c>
    </row>
    <row r="30" spans="1:9" x14ac:dyDescent="0.3">
      <c r="A30" s="1"/>
      <c r="B30" s="1" t="s">
        <v>20</v>
      </c>
      <c r="C30" s="1" t="s">
        <v>57</v>
      </c>
      <c r="D30" s="1" t="s">
        <v>59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23</v>
      </c>
      <c r="C31" s="1" t="s">
        <v>48</v>
      </c>
      <c r="D31" s="1" t="s">
        <v>54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23</v>
      </c>
      <c r="C32" s="1" t="s">
        <v>49</v>
      </c>
      <c r="D32" s="1" t="s">
        <v>54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33A26-8090-434E-9EAB-5D91026E1F6F}">
  <dimension ref="A1:I34"/>
  <sheetViews>
    <sheetView tabSelected="1" workbookViewId="0">
      <selection activeCell="A33" sqref="A33:XFD3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6.10937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33</v>
      </c>
      <c r="E4" s="1"/>
      <c r="F4" s="1">
        <v>362</v>
      </c>
      <c r="G4" s="1">
        <v>20.9</v>
      </c>
      <c r="H4" s="1">
        <v>16.3</v>
      </c>
      <c r="I4" s="1">
        <v>33</v>
      </c>
    </row>
    <row r="5" spans="1:9" x14ac:dyDescent="0.3">
      <c r="A5" s="1"/>
      <c r="B5" s="1" t="s">
        <v>17</v>
      </c>
      <c r="C5" s="1" t="s">
        <v>18</v>
      </c>
      <c r="D5" s="1" t="s">
        <v>45</v>
      </c>
      <c r="E5" s="1"/>
      <c r="F5" s="1">
        <v>49.2</v>
      </c>
      <c r="G5" s="1">
        <v>1.08</v>
      </c>
      <c r="H5" s="1">
        <v>1.2749999999999999</v>
      </c>
      <c r="I5" s="1">
        <v>8.3249999999999993</v>
      </c>
    </row>
    <row r="6" spans="1:9" x14ac:dyDescent="0.3">
      <c r="A6" s="1"/>
      <c r="B6" s="1" t="s">
        <v>20</v>
      </c>
      <c r="C6" s="1" t="s">
        <v>21</v>
      </c>
      <c r="D6" s="1" t="s">
        <v>59</v>
      </c>
      <c r="E6" s="1"/>
      <c r="F6" s="1">
        <v>61</v>
      </c>
      <c r="G6" s="1">
        <v>0.1</v>
      </c>
      <c r="H6" s="1">
        <v>0</v>
      </c>
      <c r="I6" s="1">
        <v>15.2</v>
      </c>
    </row>
    <row r="7" spans="1:9" x14ac:dyDescent="0.3">
      <c r="A7" s="1"/>
      <c r="B7" s="1" t="s">
        <v>23</v>
      </c>
      <c r="C7" s="1" t="s">
        <v>24</v>
      </c>
      <c r="D7" s="1" t="s">
        <v>60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59</v>
      </c>
      <c r="E13" s="1"/>
      <c r="F13" s="1">
        <v>97</v>
      </c>
      <c r="G13" s="1">
        <v>1.64</v>
      </c>
      <c r="H13" s="1">
        <v>4.2</v>
      </c>
      <c r="I13" s="1">
        <v>13</v>
      </c>
    </row>
    <row r="14" spans="1:9" x14ac:dyDescent="0.3">
      <c r="A14" s="1"/>
      <c r="B14" s="1" t="s">
        <v>34</v>
      </c>
      <c r="C14" s="1" t="s">
        <v>35</v>
      </c>
      <c r="D14" s="1" t="s">
        <v>36</v>
      </c>
      <c r="E14" s="1"/>
      <c r="F14" s="1">
        <v>149</v>
      </c>
      <c r="G14" s="1">
        <v>10.7</v>
      </c>
      <c r="H14" s="1">
        <v>9.3000000000000007</v>
      </c>
      <c r="I14" s="1">
        <v>5.7</v>
      </c>
    </row>
    <row r="15" spans="1:9" x14ac:dyDescent="0.3">
      <c r="A15" s="1"/>
      <c r="B15" s="1" t="s">
        <v>17</v>
      </c>
      <c r="C15" s="1" t="s">
        <v>37</v>
      </c>
      <c r="D15" s="1" t="s">
        <v>45</v>
      </c>
      <c r="E15" s="1"/>
      <c r="F15" s="1">
        <v>34.545000000000002</v>
      </c>
      <c r="G15" s="1">
        <v>0.51600000000000001</v>
      </c>
      <c r="H15" s="1">
        <v>3.1880000000000002</v>
      </c>
      <c r="I15" s="1">
        <v>0.95</v>
      </c>
    </row>
    <row r="16" spans="1:9" x14ac:dyDescent="0.3">
      <c r="A16" s="1"/>
      <c r="B16" s="1" t="s">
        <v>38</v>
      </c>
      <c r="C16" s="1" t="s">
        <v>39</v>
      </c>
      <c r="D16" s="1" t="s">
        <v>16</v>
      </c>
      <c r="E16" s="1"/>
      <c r="F16" s="1">
        <v>202.44</v>
      </c>
      <c r="G16" s="1">
        <v>6.84</v>
      </c>
      <c r="H16" s="1">
        <v>6.2759999999999998</v>
      </c>
      <c r="I16" s="1">
        <v>29.664000000000001</v>
      </c>
    </row>
    <row r="17" spans="1:9" x14ac:dyDescent="0.3">
      <c r="A17" s="1"/>
      <c r="B17" s="1" t="s">
        <v>20</v>
      </c>
      <c r="C17" s="1" t="s">
        <v>41</v>
      </c>
      <c r="D17" s="1" t="s">
        <v>59</v>
      </c>
      <c r="E17" s="1"/>
      <c r="F17" s="1">
        <v>116</v>
      </c>
      <c r="G17" s="1">
        <v>0.26700000000000002</v>
      </c>
      <c r="H17" s="1">
        <v>0.13400000000000001</v>
      </c>
      <c r="I17" s="1">
        <v>28.667000000000002</v>
      </c>
    </row>
    <row r="18" spans="1:9" x14ac:dyDescent="0.3">
      <c r="A18" s="1"/>
      <c r="B18" s="1" t="s">
        <v>42</v>
      </c>
      <c r="C18" s="1" t="s">
        <v>43</v>
      </c>
      <c r="D18" s="1" t="s">
        <v>19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42</v>
      </c>
      <c r="C19" s="1" t="s">
        <v>44</v>
      </c>
      <c r="D19" s="1" t="s">
        <v>54</v>
      </c>
      <c r="E19" s="1"/>
      <c r="F19" s="1">
        <v>51.6</v>
      </c>
      <c r="G19" s="1">
        <v>1.38</v>
      </c>
      <c r="H19" s="1">
        <v>0.87</v>
      </c>
      <c r="I19" s="1">
        <v>9.56</v>
      </c>
    </row>
    <row r="20" spans="1:9" x14ac:dyDescent="0.3">
      <c r="A20" s="1"/>
      <c r="B20" s="1" t="s">
        <v>42</v>
      </c>
      <c r="C20" s="1" t="s">
        <v>46</v>
      </c>
      <c r="D20" s="1" t="s">
        <v>47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48</v>
      </c>
      <c r="D21" s="1" t="s">
        <v>45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23</v>
      </c>
      <c r="C22" s="1" t="s">
        <v>49</v>
      </c>
      <c r="D22" s="1" t="s">
        <v>54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50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20</v>
      </c>
      <c r="C25" s="1" t="s">
        <v>51</v>
      </c>
      <c r="D25" s="1" t="s">
        <v>59</v>
      </c>
      <c r="E25" s="1"/>
      <c r="F25" s="1">
        <v>81</v>
      </c>
      <c r="G25" s="1">
        <v>0.3</v>
      </c>
      <c r="H25" s="1">
        <v>0</v>
      </c>
      <c r="I25" s="1">
        <v>20.100000000000001</v>
      </c>
    </row>
    <row r="26" spans="1:9" x14ac:dyDescent="0.3">
      <c r="A26" s="1"/>
      <c r="B26" s="1" t="s">
        <v>52</v>
      </c>
      <c r="C26" s="1" t="s">
        <v>53</v>
      </c>
      <c r="D26" s="1" t="s">
        <v>54</v>
      </c>
      <c r="E26" s="1"/>
      <c r="F26" s="1">
        <v>104.25</v>
      </c>
      <c r="G26" s="1">
        <v>1.875</v>
      </c>
      <c r="H26" s="1">
        <v>2.4500000000000002</v>
      </c>
      <c r="I26" s="1">
        <v>18.600000000000001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34</v>
      </c>
      <c r="C29" s="1" t="s">
        <v>56</v>
      </c>
      <c r="D29" s="1" t="s">
        <v>22</v>
      </c>
      <c r="E29" s="1"/>
      <c r="F29" s="1">
        <v>225</v>
      </c>
      <c r="G29" s="1">
        <v>15.3</v>
      </c>
      <c r="H29" s="1">
        <v>14.94</v>
      </c>
      <c r="I29" s="1">
        <v>7.2</v>
      </c>
    </row>
    <row r="30" spans="1:9" x14ac:dyDescent="0.3">
      <c r="A30" s="1"/>
      <c r="B30" s="1" t="s">
        <v>20</v>
      </c>
      <c r="C30" s="1" t="s">
        <v>57</v>
      </c>
      <c r="D30" s="1" t="s">
        <v>59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23</v>
      </c>
      <c r="C31" s="1" t="s">
        <v>48</v>
      </c>
      <c r="D31" s="1" t="s">
        <v>54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23</v>
      </c>
      <c r="C32" s="1" t="s">
        <v>49</v>
      </c>
      <c r="D32" s="1" t="s">
        <v>54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3CBA-DF07-42D6-A98B-2703EA95FDF4}">
  <dimension ref="A1:I39"/>
  <sheetViews>
    <sheetView topLeftCell="A19" workbookViewId="0">
      <selection activeCell="A19" sqref="A19:XFD19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6.10937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66</v>
      </c>
      <c r="D4" s="1" t="s">
        <v>59</v>
      </c>
      <c r="E4" s="1"/>
      <c r="F4" s="1">
        <f>200*1.142</f>
        <v>228.39999999999998</v>
      </c>
      <c r="G4" s="1">
        <f>200*0.036</f>
        <v>7.1999999999999993</v>
      </c>
      <c r="H4" s="1">
        <f>200*0.047</f>
        <v>9.4</v>
      </c>
      <c r="I4" s="1">
        <f>200*0.144</f>
        <v>28.799999999999997</v>
      </c>
    </row>
    <row r="5" spans="1:9" x14ac:dyDescent="0.3">
      <c r="A5" s="1"/>
      <c r="B5" s="1" t="s">
        <v>14</v>
      </c>
      <c r="C5" s="1" t="s">
        <v>65</v>
      </c>
      <c r="D5" s="1" t="s">
        <v>59</v>
      </c>
      <c r="E5" s="1"/>
      <c r="F5" s="1">
        <f>200*1.147</f>
        <v>229.4</v>
      </c>
      <c r="G5" s="1">
        <f>200*0.028</f>
        <v>5.6000000000000005</v>
      </c>
      <c r="H5" s="1">
        <f>200*0.044</f>
        <v>8.7999999999999989</v>
      </c>
      <c r="I5" s="1">
        <f>200*0.162</f>
        <v>32.4</v>
      </c>
    </row>
    <row r="6" spans="1:9" x14ac:dyDescent="0.3">
      <c r="A6" s="1"/>
      <c r="B6" s="1" t="s">
        <v>17</v>
      </c>
      <c r="C6" s="1" t="s">
        <v>67</v>
      </c>
      <c r="D6" s="1" t="s">
        <v>45</v>
      </c>
      <c r="E6" s="1"/>
      <c r="F6" s="1">
        <v>44</v>
      </c>
      <c r="G6" s="1"/>
      <c r="H6" s="1"/>
      <c r="I6" s="1"/>
    </row>
    <row r="7" spans="1:9" x14ac:dyDescent="0.3">
      <c r="A7" s="1"/>
      <c r="B7" s="1" t="s">
        <v>20</v>
      </c>
      <c r="C7" s="1" t="s">
        <v>21</v>
      </c>
      <c r="D7" s="1" t="s">
        <v>59</v>
      </c>
      <c r="E7" s="1"/>
      <c r="F7" s="1">
        <v>61</v>
      </c>
      <c r="G7" s="1">
        <v>0.1</v>
      </c>
      <c r="H7" s="1">
        <v>0</v>
      </c>
      <c r="I7" s="1">
        <v>15.2</v>
      </c>
    </row>
    <row r="8" spans="1:9" x14ac:dyDescent="0.3">
      <c r="A8" s="1"/>
      <c r="B8" s="1" t="s">
        <v>23</v>
      </c>
      <c r="C8" s="1" t="s">
        <v>24</v>
      </c>
      <c r="D8" s="1" t="s">
        <v>60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/>
      <c r="B9" s="1" t="s">
        <v>23</v>
      </c>
      <c r="C9" s="1" t="s">
        <v>62</v>
      </c>
      <c r="D9" s="1" t="s">
        <v>60</v>
      </c>
      <c r="E9" s="1"/>
      <c r="F9" s="1">
        <v>0</v>
      </c>
      <c r="G9" s="1">
        <v>0</v>
      </c>
      <c r="H9" s="1">
        <v>0</v>
      </c>
      <c r="I9" s="1">
        <v>0</v>
      </c>
    </row>
    <row r="10" spans="1:9" x14ac:dyDescent="0.3">
      <c r="A10" s="1" t="s">
        <v>26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 t="s">
        <v>27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 t="s">
        <v>20</v>
      </c>
      <c r="C12" s="1" t="s">
        <v>28</v>
      </c>
      <c r="D12" s="1" t="s">
        <v>29</v>
      </c>
      <c r="E12" s="1"/>
      <c r="F12" s="1">
        <v>87</v>
      </c>
      <c r="G12" s="1">
        <v>5</v>
      </c>
      <c r="H12" s="1">
        <v>3.2</v>
      </c>
      <c r="I12" s="1">
        <v>8.5</v>
      </c>
    </row>
    <row r="13" spans="1:9" x14ac:dyDescent="0.3">
      <c r="A13" s="1"/>
      <c r="B13" s="1" t="s">
        <v>20</v>
      </c>
      <c r="C13" s="1" t="s">
        <v>64</v>
      </c>
      <c r="D13" s="1" t="s">
        <v>29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 t="s">
        <v>26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30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 t="s">
        <v>31</v>
      </c>
      <c r="C16" s="1" t="s">
        <v>32</v>
      </c>
      <c r="D16" s="1" t="s">
        <v>59</v>
      </c>
      <c r="E16" s="1"/>
      <c r="F16" s="1">
        <v>97</v>
      </c>
      <c r="G16" s="1">
        <v>1.64</v>
      </c>
      <c r="H16" s="1">
        <v>4.2</v>
      </c>
      <c r="I16" s="1">
        <v>13</v>
      </c>
    </row>
    <row r="17" spans="1:9" x14ac:dyDescent="0.3">
      <c r="A17" s="1"/>
      <c r="B17" s="1" t="s">
        <v>34</v>
      </c>
      <c r="C17" s="1" t="s">
        <v>35</v>
      </c>
      <c r="D17" s="1" t="s">
        <v>36</v>
      </c>
      <c r="E17" s="1"/>
      <c r="F17" s="1">
        <v>149</v>
      </c>
      <c r="G17" s="1">
        <v>10.7</v>
      </c>
      <c r="H17" s="1">
        <v>9.3000000000000007</v>
      </c>
      <c r="I17" s="1">
        <v>5.7</v>
      </c>
    </row>
    <row r="18" spans="1:9" x14ac:dyDescent="0.3">
      <c r="A18" s="1"/>
      <c r="B18" s="1" t="s">
        <v>38</v>
      </c>
      <c r="C18" s="1" t="s">
        <v>39</v>
      </c>
      <c r="D18" s="1" t="s">
        <v>16</v>
      </c>
      <c r="E18" s="1"/>
      <c r="F18" s="1">
        <v>202.44</v>
      </c>
      <c r="G18" s="1">
        <v>6.84</v>
      </c>
      <c r="H18" s="1">
        <v>6.2759999999999998</v>
      </c>
      <c r="I18" s="1">
        <v>29.664000000000001</v>
      </c>
    </row>
    <row r="19" spans="1:9" x14ac:dyDescent="0.3">
      <c r="A19" s="1"/>
      <c r="B19" s="1" t="s">
        <v>20</v>
      </c>
      <c r="C19" s="1" t="s">
        <v>41</v>
      </c>
      <c r="D19" s="1" t="s">
        <v>59</v>
      </c>
      <c r="E19" s="1"/>
      <c r="F19" s="1">
        <v>116</v>
      </c>
      <c r="G19" s="1">
        <v>0.26700000000000002</v>
      </c>
      <c r="H19" s="1">
        <v>0.13400000000000001</v>
      </c>
      <c r="I19" s="1">
        <v>28.667000000000002</v>
      </c>
    </row>
    <row r="20" spans="1:9" x14ac:dyDescent="0.3">
      <c r="A20" s="1"/>
      <c r="B20" s="1" t="s">
        <v>42</v>
      </c>
      <c r="C20" s="1" t="s">
        <v>43</v>
      </c>
      <c r="D20" s="1" t="s">
        <v>19</v>
      </c>
      <c r="E20" s="1"/>
      <c r="F20" s="1">
        <v>33.42</v>
      </c>
      <c r="G20" s="1">
        <v>1.1200000000000001</v>
      </c>
      <c r="H20" s="1">
        <v>0.107</v>
      </c>
      <c r="I20" s="1">
        <v>6.9740000000000002</v>
      </c>
    </row>
    <row r="21" spans="1:9" x14ac:dyDescent="0.3">
      <c r="A21" s="1"/>
      <c r="B21" s="1" t="s">
        <v>42</v>
      </c>
      <c r="C21" s="1" t="s">
        <v>44</v>
      </c>
      <c r="D21" s="1" t="s">
        <v>54</v>
      </c>
      <c r="E21" s="1"/>
      <c r="F21" s="1">
        <v>51.6</v>
      </c>
      <c r="G21" s="1">
        <v>1.38</v>
      </c>
      <c r="H21" s="1">
        <v>0.87</v>
      </c>
      <c r="I21" s="1">
        <v>9.56</v>
      </c>
    </row>
    <row r="22" spans="1:9" x14ac:dyDescent="0.3">
      <c r="A22" s="1"/>
      <c r="B22" s="1" t="s">
        <v>42</v>
      </c>
      <c r="C22" s="1" t="s">
        <v>46</v>
      </c>
      <c r="D22" s="1" t="s">
        <v>47</v>
      </c>
      <c r="E22" s="1"/>
      <c r="F22" s="1">
        <v>8.1</v>
      </c>
      <c r="G22" s="1">
        <v>0.13</v>
      </c>
      <c r="H22" s="1">
        <v>0.75</v>
      </c>
      <c r="I22" s="1">
        <v>0.18</v>
      </c>
    </row>
    <row r="23" spans="1:9" x14ac:dyDescent="0.3">
      <c r="A23" s="1"/>
      <c r="B23" s="1" t="s">
        <v>23</v>
      </c>
      <c r="C23" s="1" t="s">
        <v>48</v>
      </c>
      <c r="D23" s="1" t="s">
        <v>45</v>
      </c>
      <c r="E23" s="1"/>
      <c r="F23" s="1">
        <v>35.25</v>
      </c>
      <c r="G23" s="1">
        <v>1.1399999999999999</v>
      </c>
      <c r="H23" s="1">
        <v>0.12</v>
      </c>
      <c r="I23" s="1">
        <v>7.38</v>
      </c>
    </row>
    <row r="24" spans="1:9" x14ac:dyDescent="0.3">
      <c r="A24" s="1"/>
      <c r="B24" s="1" t="s">
        <v>23</v>
      </c>
      <c r="C24" s="1" t="s">
        <v>49</v>
      </c>
      <c r="D24" s="1" t="s">
        <v>54</v>
      </c>
      <c r="E24" s="1"/>
      <c r="F24" s="1">
        <v>43.5</v>
      </c>
      <c r="G24" s="1">
        <v>1.65</v>
      </c>
      <c r="H24" s="1">
        <v>0.3</v>
      </c>
      <c r="I24" s="1">
        <v>8.35</v>
      </c>
    </row>
    <row r="25" spans="1:9" x14ac:dyDescent="0.3">
      <c r="A25" s="1"/>
      <c r="B25" s="1" t="s">
        <v>23</v>
      </c>
      <c r="C25" s="1" t="s">
        <v>62</v>
      </c>
      <c r="D25" s="1" t="s">
        <v>60</v>
      </c>
      <c r="E25" s="1"/>
      <c r="F25" s="1">
        <v>0</v>
      </c>
      <c r="G25" s="1">
        <v>0</v>
      </c>
      <c r="H25" s="1">
        <v>0</v>
      </c>
      <c r="I25" s="1">
        <v>0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50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20</v>
      </c>
      <c r="C28" s="1" t="s">
        <v>51</v>
      </c>
      <c r="D28" s="1" t="s">
        <v>59</v>
      </c>
      <c r="E28" s="1"/>
      <c r="F28" s="1">
        <v>81</v>
      </c>
      <c r="G28" s="1">
        <v>0.3</v>
      </c>
      <c r="H28" s="1">
        <v>0</v>
      </c>
      <c r="I28" s="1">
        <v>20.100000000000001</v>
      </c>
    </row>
    <row r="29" spans="1:9" x14ac:dyDescent="0.3">
      <c r="A29" s="1"/>
      <c r="B29" s="1" t="s">
        <v>52</v>
      </c>
      <c r="C29" s="1" t="s">
        <v>53</v>
      </c>
      <c r="D29" s="1" t="s">
        <v>54</v>
      </c>
      <c r="E29" s="1"/>
      <c r="F29" s="1">
        <v>104.25</v>
      </c>
      <c r="G29" s="1">
        <v>1.875</v>
      </c>
      <c r="H29" s="1">
        <v>2.4500000000000002</v>
      </c>
      <c r="I29" s="1">
        <v>18.600000000000001</v>
      </c>
    </row>
    <row r="30" spans="1:9" x14ac:dyDescent="0.3">
      <c r="A30" s="1"/>
      <c r="B30" s="1" t="s">
        <v>52</v>
      </c>
      <c r="C30" s="1" t="s">
        <v>63</v>
      </c>
      <c r="D30" s="1" t="s">
        <v>60</v>
      </c>
      <c r="E30" s="1"/>
      <c r="F30" s="1">
        <v>0</v>
      </c>
      <c r="G30" s="1">
        <v>0</v>
      </c>
      <c r="H30" s="1">
        <v>0</v>
      </c>
      <c r="I30" s="1">
        <v>0</v>
      </c>
    </row>
    <row r="31" spans="1:9" x14ac:dyDescent="0.3">
      <c r="A31" s="1" t="s">
        <v>26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55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 t="s">
        <v>34</v>
      </c>
      <c r="C33" s="1" t="s">
        <v>56</v>
      </c>
      <c r="D33" s="1" t="s">
        <v>22</v>
      </c>
      <c r="E33" s="1"/>
      <c r="F33" s="1">
        <v>225</v>
      </c>
      <c r="G33" s="1">
        <v>15.3</v>
      </c>
      <c r="H33" s="1">
        <v>14.94</v>
      </c>
      <c r="I33" s="1">
        <v>7.2</v>
      </c>
    </row>
    <row r="34" spans="1:9" x14ac:dyDescent="0.3">
      <c r="A34" s="1"/>
      <c r="B34" s="1" t="s">
        <v>20</v>
      </c>
      <c r="C34" s="1" t="s">
        <v>57</v>
      </c>
      <c r="D34" s="1" t="s">
        <v>59</v>
      </c>
      <c r="E34" s="1"/>
      <c r="F34" s="1">
        <v>60</v>
      </c>
      <c r="G34" s="1">
        <v>0.1</v>
      </c>
      <c r="H34" s="1">
        <v>0</v>
      </c>
      <c r="I34" s="1">
        <v>15</v>
      </c>
    </row>
    <row r="35" spans="1:9" x14ac:dyDescent="0.3">
      <c r="A35" s="1"/>
      <c r="B35" s="1" t="s">
        <v>23</v>
      </c>
      <c r="C35" s="1" t="s">
        <v>48</v>
      </c>
      <c r="D35" s="1" t="s">
        <v>54</v>
      </c>
      <c r="E35" s="1"/>
      <c r="F35" s="1">
        <v>58.75</v>
      </c>
      <c r="G35" s="1">
        <v>1.9</v>
      </c>
      <c r="H35" s="1">
        <v>0.2</v>
      </c>
      <c r="I35" s="1">
        <v>12.3</v>
      </c>
    </row>
    <row r="36" spans="1:9" x14ac:dyDescent="0.3">
      <c r="A36" s="1"/>
      <c r="B36" s="1" t="s">
        <v>23</v>
      </c>
      <c r="C36" s="1" t="s">
        <v>49</v>
      </c>
      <c r="D36" s="1" t="s">
        <v>54</v>
      </c>
      <c r="E36" s="1"/>
      <c r="F36" s="1">
        <v>43.5</v>
      </c>
      <c r="G36" s="1">
        <v>1.65</v>
      </c>
      <c r="H36" s="1">
        <v>0.3</v>
      </c>
      <c r="I36" s="1">
        <v>8.35</v>
      </c>
    </row>
    <row r="37" spans="1:9" x14ac:dyDescent="0.3">
      <c r="A37" s="1"/>
      <c r="B37" s="1" t="s">
        <v>23</v>
      </c>
      <c r="C37" s="1" t="s">
        <v>62</v>
      </c>
      <c r="D37" s="1" t="s">
        <v>60</v>
      </c>
      <c r="E37" s="1"/>
      <c r="F37" s="1">
        <v>0</v>
      </c>
      <c r="G37" s="1">
        <v>0</v>
      </c>
      <c r="H37" s="1">
        <v>0</v>
      </c>
      <c r="I37" s="1">
        <v>0</v>
      </c>
    </row>
    <row r="38" spans="1:9" x14ac:dyDescent="0.3">
      <c r="A38" s="1" t="s">
        <v>26</v>
      </c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 t="s">
        <v>58</v>
      </c>
      <c r="B39" s="1"/>
      <c r="C39" s="1"/>
      <c r="D39" s="1"/>
      <c r="E39" s="1">
        <v>163</v>
      </c>
      <c r="F39" s="1"/>
      <c r="G39" s="1"/>
      <c r="H39" s="1"/>
      <c r="I39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2024-03-05T08:01:19Z</dcterms:created>
  <dcterms:modified xsi:type="dcterms:W3CDTF">2024-03-05T08:07:44Z</dcterms:modified>
  <cp:category/>
</cp:coreProperties>
</file>