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/>
  <xr:revisionPtr revIDLastSave="0" documentId="8_{3FAE2044-8FDC-4861-AF99-929440C7E7C1}" xr6:coauthVersionLast="47" xr6:coauthVersionMax="47" xr10:uidLastSave="{00000000-0000-0000-0000-000000000000}"/>
  <bookViews>
    <workbookView xWindow="-108" yWindow="-108" windowWidth="23256" windowHeight="12456" firstSheet="1" activeTab="2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ОВЗ, МАДОУ д_с" sheetId="3" r:id="rId3"/>
    <sheet name="Дневной рацион,Аллергия " sheetId="4" r:id="rId4"/>
  </sheets>
  <calcPr calcId="191029"/>
</workbook>
</file>

<file path=xl/calcChain.xml><?xml version="1.0" encoding="utf-8"?>
<calcChain xmlns="http://schemas.openxmlformats.org/spreadsheetml/2006/main">
  <c r="I37" i="4" l="1"/>
  <c r="H37" i="4"/>
  <c r="G37" i="4"/>
  <c r="F37" i="4"/>
  <c r="I5" i="4"/>
  <c r="H5" i="4"/>
  <c r="G5" i="4"/>
  <c r="F5" i="4"/>
</calcChain>
</file>

<file path=xl/sharedStrings.xml><?xml version="1.0" encoding="utf-8"?>
<sst xmlns="http://schemas.openxmlformats.org/spreadsheetml/2006/main" count="369" uniqueCount="74">
  <si>
    <t>Учреждение</t>
  </si>
  <si>
    <t>МАДОУ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</si>
  <si>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</si>
  <si>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</si>
  <si>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</si>
  <si>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</si>
  <si>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</si>
  <si>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</si>
  <si>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</si>
  <si>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</si>
  <si>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</si>
  <si>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</si>
  <si>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</si>
  <si>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</si>
  <si>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</si>
  <si>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Омлет натуральный</t>
  </si>
  <si>
    <t>150г</t>
  </si>
  <si>
    <t>Напитки</t>
  </si>
  <si>
    <t>Кофейный напиток с молоком</t>
  </si>
  <si>
    <t>160г</t>
  </si>
  <si>
    <t>Порционные блюда</t>
  </si>
  <si>
    <t>Сыр сычужный твердый порциями</t>
  </si>
  <si>
    <t>10г</t>
  </si>
  <si>
    <t>Хлеб</t>
  </si>
  <si>
    <t>Батон 1 сорт</t>
  </si>
  <si>
    <t>20г</t>
  </si>
  <si>
    <t>Общая стоимость</t>
  </si>
  <si>
    <t>ЗАВТРАК №2</t>
  </si>
  <si>
    <t>Снежок</t>
  </si>
  <si>
    <t>100г</t>
  </si>
  <si>
    <t>ОБЕД</t>
  </si>
  <si>
    <t>Первые блюда (Супы)</t>
  </si>
  <si>
    <t>Суп с рыбными консервами</t>
  </si>
  <si>
    <t>Вторые блюда</t>
  </si>
  <si>
    <t>Оладьи из печени по-кунцевски</t>
  </si>
  <si>
    <t>60г</t>
  </si>
  <si>
    <t>Соусы</t>
  </si>
  <si>
    <t>Соус сметанный</t>
  </si>
  <si>
    <t>Гарниры</t>
  </si>
  <si>
    <t>Каша гречневая рассыпчатая</t>
  </si>
  <si>
    <t>80г</t>
  </si>
  <si>
    <t>Кисель из свежих ягод (вишня)</t>
  </si>
  <si>
    <t>Гренки из пшеничного хлеба</t>
  </si>
  <si>
    <t>Салат овощной с зеленым горошком</t>
  </si>
  <si>
    <t>40г</t>
  </si>
  <si>
    <t>Хлеб пшеничный</t>
  </si>
  <si>
    <t>Хлеб ржаной</t>
  </si>
  <si>
    <t>ПОЛДНИК</t>
  </si>
  <si>
    <t>Молоко кипяченое</t>
  </si>
  <si>
    <t>189г</t>
  </si>
  <si>
    <t>Кондитерские изделия</t>
  </si>
  <si>
    <t>Пряники</t>
  </si>
  <si>
    <t>30г</t>
  </si>
  <si>
    <t>УЖИН</t>
  </si>
  <si>
    <t>Макаронные изделия отварные с сыром</t>
  </si>
  <si>
    <t xml:space="preserve">Чай с молоком </t>
  </si>
  <si>
    <t>180г</t>
  </si>
  <si>
    <t>Общая стоимость дневного рациона</t>
  </si>
  <si>
    <t>25г</t>
  </si>
  <si>
    <t>200г</t>
  </si>
  <si>
    <t>15г</t>
  </si>
  <si>
    <t>50г</t>
  </si>
  <si>
    <t>120г</t>
  </si>
  <si>
    <t>70г</t>
  </si>
  <si>
    <t>Хлебцы без глютена</t>
  </si>
  <si>
    <t>Макароны с мясными консервами</t>
  </si>
  <si>
    <t>Печенье без глютеновое</t>
  </si>
  <si>
    <t>210г</t>
  </si>
  <si>
    <t>Сок</t>
  </si>
  <si>
    <t>Каша пшеничная рассыпчатая</t>
  </si>
  <si>
    <t>Чай с сахаром</t>
  </si>
  <si>
    <t>Яйцо отварное</t>
  </si>
  <si>
    <t>1шт</t>
  </si>
  <si>
    <t>Макаронные изделия отварные без глютена 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</si>
</sst>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opLeftCell="A10" workbookViewId="0">
      <selection activeCell="G34" sqref="G34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6.77734375" bestFit="1" customWidth="1"/>
    <col min="4" max="4" width="9.5546875" bestFit="1" customWidth="1"/>
    <col min="5" max="5" width="7" bestFit="1" customWidth="1"/>
    <col min="6" max="6" width="13.33203125" bestFit="1" customWidth="1"/>
    <col min="7" max="7" width="7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45391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366</v>
      </c>
      <c r="G4" s="1">
        <v>19.350000000000001</v>
      </c>
      <c r="H4" s="1">
        <v>30.15</v>
      </c>
      <c r="I4" s="1">
        <v>5.19</v>
      </c>
    </row>
    <row r="5" spans="1:9" x14ac:dyDescent="0.3">
      <c r="A5" s="1"/>
      <c r="B5" s="1" t="s">
        <v>17</v>
      </c>
      <c r="C5" s="1" t="s">
        <v>18</v>
      </c>
      <c r="D5" s="1" t="s">
        <v>19</v>
      </c>
      <c r="E5" s="1"/>
      <c r="F5" s="1">
        <v>63.2</v>
      </c>
      <c r="G5" s="1">
        <v>2.56</v>
      </c>
      <c r="H5" s="1">
        <v>2.16</v>
      </c>
      <c r="I5" s="1">
        <v>12.72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34.299999999999997</v>
      </c>
      <c r="G6" s="1">
        <v>2.56</v>
      </c>
      <c r="H6" s="1">
        <v>2.61</v>
      </c>
      <c r="I6" s="1">
        <v>0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52.4</v>
      </c>
      <c r="G7" s="1">
        <v>1.5</v>
      </c>
      <c r="H7" s="1">
        <v>0.57999999999999996</v>
      </c>
      <c r="I7" s="1">
        <v>10.28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17</v>
      </c>
      <c r="C10" s="1" t="s">
        <v>28</v>
      </c>
      <c r="D10" s="1" t="s">
        <v>29</v>
      </c>
      <c r="E10" s="1"/>
      <c r="F10" s="1">
        <v>87</v>
      </c>
      <c r="G10" s="1">
        <v>5</v>
      </c>
      <c r="H10" s="1">
        <v>3.2</v>
      </c>
      <c r="I10" s="1">
        <v>8.5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16</v>
      </c>
      <c r="E13" s="1"/>
      <c r="F13" s="1">
        <v>99.75</v>
      </c>
      <c r="G13" s="1">
        <v>5.5350000000000001</v>
      </c>
      <c r="H13" s="1">
        <v>4.335</v>
      </c>
      <c r="I13" s="1">
        <v>9.6300000000000008</v>
      </c>
    </row>
    <row r="14" spans="1:9" x14ac:dyDescent="0.3">
      <c r="A14" s="1"/>
      <c r="B14" s="1" t="s">
        <v>33</v>
      </c>
      <c r="C14" s="1" t="s">
        <v>34</v>
      </c>
      <c r="D14" s="1" t="s">
        <v>35</v>
      </c>
      <c r="E14" s="1"/>
      <c r="F14" s="1">
        <v>166.5</v>
      </c>
      <c r="G14" s="1">
        <v>12.975</v>
      </c>
      <c r="H14" s="1">
        <v>8.7750000000000004</v>
      </c>
      <c r="I14" s="1">
        <v>8.85</v>
      </c>
    </row>
    <row r="15" spans="1:9" x14ac:dyDescent="0.3">
      <c r="A15" s="1"/>
      <c r="B15" s="1" t="s">
        <v>36</v>
      </c>
      <c r="C15" s="1" t="s">
        <v>37</v>
      </c>
      <c r="D15" s="1" t="s">
        <v>22</v>
      </c>
      <c r="E15" s="1"/>
      <c r="F15" s="1">
        <v>11.53</v>
      </c>
      <c r="G15" s="1">
        <v>0.154</v>
      </c>
      <c r="H15" s="1">
        <v>1.0629999999999999</v>
      </c>
      <c r="I15" s="1">
        <v>0.33800000000000002</v>
      </c>
    </row>
    <row r="16" spans="1:9" x14ac:dyDescent="0.3">
      <c r="A16" s="1"/>
      <c r="B16" s="1" t="s">
        <v>38</v>
      </c>
      <c r="C16" s="1" t="s">
        <v>39</v>
      </c>
      <c r="D16" s="1" t="s">
        <v>40</v>
      </c>
      <c r="E16" s="1"/>
      <c r="F16" s="1">
        <v>134.96</v>
      </c>
      <c r="G16" s="1">
        <v>4.5599999999999996</v>
      </c>
      <c r="H16" s="1">
        <v>4.1840000000000002</v>
      </c>
      <c r="I16" s="1">
        <v>19.776</v>
      </c>
    </row>
    <row r="17" spans="1:9" x14ac:dyDescent="0.3">
      <c r="A17" s="1"/>
      <c r="B17" s="1" t="s">
        <v>17</v>
      </c>
      <c r="C17" s="1" t="s">
        <v>41</v>
      </c>
      <c r="D17" s="1" t="s">
        <v>16</v>
      </c>
      <c r="E17" s="1"/>
      <c r="F17" s="1">
        <v>65.25</v>
      </c>
      <c r="G17" s="1">
        <v>0.15</v>
      </c>
      <c r="H17" s="1">
        <v>7.4999999999999997E-2</v>
      </c>
      <c r="I17" s="1">
        <v>16.125</v>
      </c>
    </row>
    <row r="18" spans="1:9" x14ac:dyDescent="0.3">
      <c r="A18" s="1"/>
      <c r="B18" s="1" t="s">
        <v>20</v>
      </c>
      <c r="C18" s="1" t="s">
        <v>42</v>
      </c>
      <c r="D18" s="1" t="s">
        <v>22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20</v>
      </c>
      <c r="C19" s="1" t="s">
        <v>43</v>
      </c>
      <c r="D19" s="1" t="s">
        <v>44</v>
      </c>
      <c r="E19" s="1"/>
      <c r="F19" s="1">
        <v>44.4</v>
      </c>
      <c r="G19" s="1">
        <v>1.1200000000000001</v>
      </c>
      <c r="H19" s="1">
        <v>2.84</v>
      </c>
      <c r="I19" s="1">
        <v>3.64</v>
      </c>
    </row>
    <row r="20" spans="1:9" x14ac:dyDescent="0.3">
      <c r="A20" s="1"/>
      <c r="B20" s="1" t="s">
        <v>23</v>
      </c>
      <c r="C20" s="1" t="s">
        <v>45</v>
      </c>
      <c r="D20" s="1" t="s">
        <v>22</v>
      </c>
      <c r="E20" s="1"/>
      <c r="F20" s="1">
        <v>23.5</v>
      </c>
      <c r="G20" s="1">
        <v>0.76</v>
      </c>
      <c r="H20" s="1">
        <v>0.08</v>
      </c>
      <c r="I20" s="1">
        <v>4.92</v>
      </c>
    </row>
    <row r="21" spans="1:9" x14ac:dyDescent="0.3">
      <c r="A21" s="1"/>
      <c r="B21" s="1" t="s">
        <v>23</v>
      </c>
      <c r="C21" s="1" t="s">
        <v>46</v>
      </c>
      <c r="D21" s="1" t="s">
        <v>25</v>
      </c>
      <c r="E21" s="1"/>
      <c r="F21" s="1">
        <v>34.799999999999997</v>
      </c>
      <c r="G21" s="1">
        <v>1.32</v>
      </c>
      <c r="H21" s="1">
        <v>0.24</v>
      </c>
      <c r="I21" s="1">
        <v>6.68</v>
      </c>
    </row>
    <row r="22" spans="1:9" x14ac:dyDescent="0.3">
      <c r="A22" s="1" t="s">
        <v>26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47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17</v>
      </c>
      <c r="C24" s="1" t="s">
        <v>48</v>
      </c>
      <c r="D24" s="1" t="s">
        <v>49</v>
      </c>
      <c r="E24" s="1"/>
      <c r="F24" s="1">
        <v>100.17</v>
      </c>
      <c r="G24" s="1">
        <v>5.4809999999999999</v>
      </c>
      <c r="H24" s="1">
        <v>4.7249999999999996</v>
      </c>
      <c r="I24" s="1">
        <v>9.0719999999999992</v>
      </c>
    </row>
    <row r="25" spans="1:9" x14ac:dyDescent="0.3">
      <c r="A25" s="1"/>
      <c r="B25" s="1" t="s">
        <v>50</v>
      </c>
      <c r="C25" s="1" t="s">
        <v>51</v>
      </c>
      <c r="D25" s="1" t="s">
        <v>52</v>
      </c>
      <c r="E25" s="1"/>
      <c r="F25" s="1">
        <v>109.8</v>
      </c>
      <c r="G25" s="1">
        <v>1.77</v>
      </c>
      <c r="H25" s="1">
        <v>0</v>
      </c>
      <c r="I25" s="1">
        <v>22.5</v>
      </c>
    </row>
    <row r="26" spans="1:9" x14ac:dyDescent="0.3">
      <c r="A26" s="1" t="s">
        <v>26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53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33</v>
      </c>
      <c r="C28" s="1" t="s">
        <v>54</v>
      </c>
      <c r="D28" s="1" t="s">
        <v>16</v>
      </c>
      <c r="E28" s="1"/>
      <c r="F28" s="1">
        <v>206.25</v>
      </c>
      <c r="G28" s="1">
        <v>9.0749999999999993</v>
      </c>
      <c r="H28" s="1">
        <v>7.5750000000000002</v>
      </c>
      <c r="I28" s="1">
        <v>25.5</v>
      </c>
    </row>
    <row r="29" spans="1:9" x14ac:dyDescent="0.3">
      <c r="A29" s="1"/>
      <c r="B29" s="1" t="s">
        <v>17</v>
      </c>
      <c r="C29" s="1" t="s">
        <v>55</v>
      </c>
      <c r="D29" s="1" t="s">
        <v>56</v>
      </c>
      <c r="E29" s="1"/>
      <c r="F29" s="1">
        <v>72.900000000000006</v>
      </c>
      <c r="G29" s="1">
        <v>1.35</v>
      </c>
      <c r="H29" s="1">
        <v>1.17</v>
      </c>
      <c r="I29" s="1">
        <v>14.31</v>
      </c>
    </row>
    <row r="30" spans="1:9" x14ac:dyDescent="0.3">
      <c r="A30" s="1"/>
      <c r="B30" s="1" t="s">
        <v>23</v>
      </c>
      <c r="C30" s="1" t="s">
        <v>45</v>
      </c>
      <c r="D30" s="1" t="s">
        <v>25</v>
      </c>
      <c r="E30" s="1"/>
      <c r="F30" s="1">
        <v>47</v>
      </c>
      <c r="G30" s="1">
        <v>1.52</v>
      </c>
      <c r="H30" s="1">
        <v>0.16</v>
      </c>
      <c r="I30" s="1">
        <v>9.84</v>
      </c>
    </row>
    <row r="31" spans="1:9" x14ac:dyDescent="0.3">
      <c r="A31" s="1"/>
      <c r="B31" s="1" t="s">
        <v>23</v>
      </c>
      <c r="C31" s="1" t="s">
        <v>46</v>
      </c>
      <c r="D31" s="1" t="s">
        <v>25</v>
      </c>
      <c r="E31" s="1"/>
      <c r="F31" s="1">
        <v>34.799999999999997</v>
      </c>
      <c r="G31" s="1">
        <v>1.32</v>
      </c>
      <c r="H31" s="1">
        <v>0.24</v>
      </c>
      <c r="I31" s="1">
        <v>6.68</v>
      </c>
    </row>
    <row r="32" spans="1:9" x14ac:dyDescent="0.3">
      <c r="A32" s="1" t="s">
        <v>26</v>
      </c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 t="s">
        <v>57</v>
      </c>
      <c r="B33" s="1"/>
      <c r="C33" s="1"/>
      <c r="D33" s="1"/>
      <c r="E33" s="1">
        <v>135</v>
      </c>
      <c r="F33" s="1"/>
      <c r="G33" s="1"/>
      <c r="H33" s="1"/>
      <c r="I33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BC8E6-7843-49C9-BC24-94DDA5F10CB1}">
  <dimension ref="A1:I33"/>
  <sheetViews>
    <sheetView topLeftCell="A13" workbookViewId="0">
      <selection activeCell="C36" sqref="C36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6.77734375" bestFit="1" customWidth="1"/>
    <col min="4" max="4" width="9.5546875" bestFit="1" customWidth="1"/>
    <col min="5" max="5" width="7" bestFit="1" customWidth="1"/>
    <col min="6" max="6" width="13.33203125" bestFit="1" customWidth="1"/>
    <col min="7" max="8" width="7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45391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366</v>
      </c>
      <c r="G4" s="1">
        <v>19.350000000000001</v>
      </c>
      <c r="H4" s="1">
        <v>30.15</v>
      </c>
      <c r="I4" s="1">
        <v>5.19</v>
      </c>
    </row>
    <row r="5" spans="1:9" x14ac:dyDescent="0.3">
      <c r="A5" s="1"/>
      <c r="B5" s="1" t="s">
        <v>17</v>
      </c>
      <c r="C5" s="1" t="s">
        <v>18</v>
      </c>
      <c r="D5" s="1" t="s">
        <v>56</v>
      </c>
      <c r="E5" s="1"/>
      <c r="F5" s="1">
        <v>71.099999999999994</v>
      </c>
      <c r="G5" s="1">
        <v>2.88</v>
      </c>
      <c r="H5" s="1">
        <v>2.4300000000000002</v>
      </c>
      <c r="I5" s="1">
        <v>14.31</v>
      </c>
    </row>
    <row r="6" spans="1:9" x14ac:dyDescent="0.3">
      <c r="A6" s="1"/>
      <c r="B6" s="1" t="s">
        <v>20</v>
      </c>
      <c r="C6" s="1" t="s">
        <v>21</v>
      </c>
      <c r="D6" s="1" t="s">
        <v>60</v>
      </c>
      <c r="E6" s="1"/>
      <c r="F6" s="1">
        <v>51.45</v>
      </c>
      <c r="G6" s="1">
        <v>3.84</v>
      </c>
      <c r="H6" s="1">
        <v>3.915</v>
      </c>
      <c r="I6" s="1">
        <v>0</v>
      </c>
    </row>
    <row r="7" spans="1:9" x14ac:dyDescent="0.3">
      <c r="A7" s="1"/>
      <c r="B7" s="1" t="s">
        <v>23</v>
      </c>
      <c r="C7" s="1" t="s">
        <v>24</v>
      </c>
      <c r="D7" s="1" t="s">
        <v>52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17</v>
      </c>
      <c r="C10" s="1" t="s">
        <v>28</v>
      </c>
      <c r="D10" s="1" t="s">
        <v>29</v>
      </c>
      <c r="E10" s="1"/>
      <c r="F10" s="1">
        <v>87</v>
      </c>
      <c r="G10" s="1">
        <v>5</v>
      </c>
      <c r="H10" s="1">
        <v>3.2</v>
      </c>
      <c r="I10" s="1">
        <v>8.5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56</v>
      </c>
      <c r="E13" s="1"/>
      <c r="F13" s="1">
        <v>119.7</v>
      </c>
      <c r="G13" s="1">
        <v>6.6420000000000003</v>
      </c>
      <c r="H13" s="1">
        <v>5.202</v>
      </c>
      <c r="I13" s="1">
        <v>11.555999999999999</v>
      </c>
    </row>
    <row r="14" spans="1:9" x14ac:dyDescent="0.3">
      <c r="A14" s="1"/>
      <c r="B14" s="1" t="s">
        <v>33</v>
      </c>
      <c r="C14" s="1" t="s">
        <v>34</v>
      </c>
      <c r="D14" s="1" t="s">
        <v>63</v>
      </c>
      <c r="E14" s="1"/>
      <c r="F14" s="1">
        <v>194.25</v>
      </c>
      <c r="G14" s="1">
        <v>15.138</v>
      </c>
      <c r="H14" s="1">
        <v>10.238</v>
      </c>
      <c r="I14" s="1">
        <v>10.324999999999999</v>
      </c>
    </row>
    <row r="15" spans="1:9" x14ac:dyDescent="0.3">
      <c r="A15" s="1"/>
      <c r="B15" s="1" t="s">
        <v>36</v>
      </c>
      <c r="C15" s="1" t="s">
        <v>37</v>
      </c>
      <c r="D15" s="1" t="s">
        <v>60</v>
      </c>
      <c r="E15" s="1"/>
      <c r="F15" s="1">
        <v>17.295000000000002</v>
      </c>
      <c r="G15" s="1">
        <v>0.23100000000000001</v>
      </c>
      <c r="H15" s="1">
        <v>1.595</v>
      </c>
      <c r="I15" s="1">
        <v>0.50700000000000001</v>
      </c>
    </row>
    <row r="16" spans="1:9" x14ac:dyDescent="0.3">
      <c r="A16" s="1"/>
      <c r="B16" s="1" t="s">
        <v>38</v>
      </c>
      <c r="C16" s="1" t="s">
        <v>39</v>
      </c>
      <c r="D16" s="1" t="s">
        <v>62</v>
      </c>
      <c r="E16" s="1"/>
      <c r="F16" s="1">
        <v>202.44</v>
      </c>
      <c r="G16" s="1">
        <v>6.84</v>
      </c>
      <c r="H16" s="1">
        <v>6.2759999999999998</v>
      </c>
      <c r="I16" s="1">
        <v>29.664000000000001</v>
      </c>
    </row>
    <row r="17" spans="1:9" x14ac:dyDescent="0.3">
      <c r="A17" s="1"/>
      <c r="B17" s="1" t="s">
        <v>17</v>
      </c>
      <c r="C17" s="1" t="s">
        <v>41</v>
      </c>
      <c r="D17" s="1" t="s">
        <v>56</v>
      </c>
      <c r="E17" s="1"/>
      <c r="F17" s="1">
        <v>78.3</v>
      </c>
      <c r="G17" s="1">
        <v>0.18</v>
      </c>
      <c r="H17" s="1">
        <v>0.09</v>
      </c>
      <c r="I17" s="1">
        <v>19.350000000000001</v>
      </c>
    </row>
    <row r="18" spans="1:9" x14ac:dyDescent="0.3">
      <c r="A18" s="1"/>
      <c r="B18" s="1" t="s">
        <v>20</v>
      </c>
      <c r="C18" s="1" t="s">
        <v>42</v>
      </c>
      <c r="D18" s="1" t="s">
        <v>22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20</v>
      </c>
      <c r="C19" s="1" t="s">
        <v>43</v>
      </c>
      <c r="D19" s="1" t="s">
        <v>61</v>
      </c>
      <c r="E19" s="1"/>
      <c r="F19" s="1">
        <v>55.5</v>
      </c>
      <c r="G19" s="1">
        <v>1.4</v>
      </c>
      <c r="H19" s="1">
        <v>3.55</v>
      </c>
      <c r="I19" s="1">
        <v>4.55</v>
      </c>
    </row>
    <row r="20" spans="1:9" x14ac:dyDescent="0.3">
      <c r="A20" s="1"/>
      <c r="B20" s="1" t="s">
        <v>23</v>
      </c>
      <c r="C20" s="1" t="s">
        <v>45</v>
      </c>
      <c r="D20" s="1" t="s">
        <v>60</v>
      </c>
      <c r="E20" s="1"/>
      <c r="F20" s="1">
        <v>35.25</v>
      </c>
      <c r="G20" s="1">
        <v>1.1399999999999999</v>
      </c>
      <c r="H20" s="1">
        <v>0.12</v>
      </c>
      <c r="I20" s="1">
        <v>7.38</v>
      </c>
    </row>
    <row r="21" spans="1:9" x14ac:dyDescent="0.3">
      <c r="A21" s="1"/>
      <c r="B21" s="1" t="s">
        <v>23</v>
      </c>
      <c r="C21" s="1" t="s">
        <v>46</v>
      </c>
      <c r="D21" s="1" t="s">
        <v>58</v>
      </c>
      <c r="E21" s="1"/>
      <c r="F21" s="1">
        <v>43.5</v>
      </c>
      <c r="G21" s="1">
        <v>1.65</v>
      </c>
      <c r="H21" s="1">
        <v>0.3</v>
      </c>
      <c r="I21" s="1">
        <v>8.35</v>
      </c>
    </row>
    <row r="22" spans="1:9" x14ac:dyDescent="0.3">
      <c r="A22" s="1" t="s">
        <v>26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47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17</v>
      </c>
      <c r="C24" s="1" t="s">
        <v>48</v>
      </c>
      <c r="D24" s="1" t="s">
        <v>59</v>
      </c>
      <c r="E24" s="1"/>
      <c r="F24" s="1">
        <v>106</v>
      </c>
      <c r="G24" s="1">
        <v>5.8</v>
      </c>
      <c r="H24" s="1">
        <v>5</v>
      </c>
      <c r="I24" s="1">
        <v>9.6</v>
      </c>
    </row>
    <row r="25" spans="1:9" x14ac:dyDescent="0.3">
      <c r="A25" s="1"/>
      <c r="B25" s="1" t="s">
        <v>50</v>
      </c>
      <c r="C25" s="1" t="s">
        <v>51</v>
      </c>
      <c r="D25" s="1" t="s">
        <v>52</v>
      </c>
      <c r="E25" s="1"/>
      <c r="F25" s="1">
        <v>109.8</v>
      </c>
      <c r="G25" s="1">
        <v>1.77</v>
      </c>
      <c r="H25" s="1">
        <v>0</v>
      </c>
      <c r="I25" s="1">
        <v>22.5</v>
      </c>
    </row>
    <row r="26" spans="1:9" x14ac:dyDescent="0.3">
      <c r="A26" s="1" t="s">
        <v>26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53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33</v>
      </c>
      <c r="C28" s="1" t="s">
        <v>54</v>
      </c>
      <c r="D28" s="1" t="s">
        <v>56</v>
      </c>
      <c r="E28" s="1"/>
      <c r="F28" s="1">
        <v>247.5</v>
      </c>
      <c r="G28" s="1">
        <v>10.89</v>
      </c>
      <c r="H28" s="1">
        <v>9.09</v>
      </c>
      <c r="I28" s="1">
        <v>30.6</v>
      </c>
    </row>
    <row r="29" spans="1:9" x14ac:dyDescent="0.3">
      <c r="A29" s="1"/>
      <c r="B29" s="1" t="s">
        <v>17</v>
      </c>
      <c r="C29" s="1" t="s">
        <v>55</v>
      </c>
      <c r="D29" s="1" t="s">
        <v>59</v>
      </c>
      <c r="E29" s="1"/>
      <c r="F29" s="1">
        <v>81</v>
      </c>
      <c r="G29" s="1">
        <v>1.5</v>
      </c>
      <c r="H29" s="1">
        <v>1.3</v>
      </c>
      <c r="I29" s="1">
        <v>15.9</v>
      </c>
    </row>
    <row r="30" spans="1:9" x14ac:dyDescent="0.3">
      <c r="A30" s="1"/>
      <c r="B30" s="1" t="s">
        <v>23</v>
      </c>
      <c r="C30" s="1" t="s">
        <v>45</v>
      </c>
      <c r="D30" s="1" t="s">
        <v>58</v>
      </c>
      <c r="E30" s="1"/>
      <c r="F30" s="1">
        <v>58.75</v>
      </c>
      <c r="G30" s="1">
        <v>1.9</v>
      </c>
      <c r="H30" s="1">
        <v>0.2</v>
      </c>
      <c r="I30" s="1">
        <v>12.3</v>
      </c>
    </row>
    <row r="31" spans="1:9" x14ac:dyDescent="0.3">
      <c r="A31" s="1"/>
      <c r="B31" s="1" t="s">
        <v>23</v>
      </c>
      <c r="C31" s="1" t="s">
        <v>46</v>
      </c>
      <c r="D31" s="1" t="s">
        <v>58</v>
      </c>
      <c r="E31" s="1"/>
      <c r="F31" s="1">
        <v>43.5</v>
      </c>
      <c r="G31" s="1">
        <v>1.65</v>
      </c>
      <c r="H31" s="1">
        <v>0.3</v>
      </c>
      <c r="I31" s="1">
        <v>8.35</v>
      </c>
    </row>
    <row r="32" spans="1:9" x14ac:dyDescent="0.3">
      <c r="A32" s="1" t="s">
        <v>26</v>
      </c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 t="s">
        <v>57</v>
      </c>
      <c r="B33" s="1"/>
      <c r="C33" s="1"/>
      <c r="D33" s="1"/>
      <c r="E33" s="1">
        <v>163</v>
      </c>
      <c r="F33" s="1"/>
      <c r="G33" s="1"/>
      <c r="H33" s="1"/>
      <c r="I33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C6D37-8130-4E41-A861-28F2FBA83127}">
  <dimension ref="A1:I33"/>
  <sheetViews>
    <sheetView tabSelected="1" workbookViewId="0">
      <selection activeCell="B15" sqref="B1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6.77734375" bestFit="1" customWidth="1"/>
    <col min="4" max="4" width="9.5546875" bestFit="1" customWidth="1"/>
    <col min="5" max="5" width="7" bestFit="1" customWidth="1"/>
    <col min="6" max="6" width="13.33203125" bestFit="1" customWidth="1"/>
    <col min="7" max="8" width="7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45391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366</v>
      </c>
      <c r="G4" s="1">
        <v>19.350000000000001</v>
      </c>
      <c r="H4" s="1">
        <v>30.15</v>
      </c>
      <c r="I4" s="1">
        <v>5.19</v>
      </c>
    </row>
    <row r="5" spans="1:9" x14ac:dyDescent="0.3">
      <c r="A5" s="1"/>
      <c r="B5" s="1" t="s">
        <v>17</v>
      </c>
      <c r="C5" s="1" t="s">
        <v>18</v>
      </c>
      <c r="D5" s="1" t="s">
        <v>59</v>
      </c>
      <c r="E5" s="1"/>
      <c r="F5" s="1">
        <v>79</v>
      </c>
      <c r="G5" s="1">
        <v>3.2</v>
      </c>
      <c r="H5" s="1">
        <v>2.7</v>
      </c>
      <c r="I5" s="1">
        <v>15.9</v>
      </c>
    </row>
    <row r="6" spans="1:9" x14ac:dyDescent="0.3">
      <c r="A6" s="1"/>
      <c r="B6" s="1" t="s">
        <v>20</v>
      </c>
      <c r="C6" s="1" t="s">
        <v>21</v>
      </c>
      <c r="D6" s="1" t="s">
        <v>60</v>
      </c>
      <c r="E6" s="1"/>
      <c r="F6" s="1">
        <v>51.45</v>
      </c>
      <c r="G6" s="1">
        <v>3.84</v>
      </c>
      <c r="H6" s="1">
        <v>3.915</v>
      </c>
      <c r="I6" s="1">
        <v>0</v>
      </c>
    </row>
    <row r="7" spans="1:9" x14ac:dyDescent="0.3">
      <c r="A7" s="1"/>
      <c r="B7" s="1" t="s">
        <v>23</v>
      </c>
      <c r="C7" s="1" t="s">
        <v>24</v>
      </c>
      <c r="D7" s="1" t="s">
        <v>52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17</v>
      </c>
      <c r="C10" s="1" t="s">
        <v>28</v>
      </c>
      <c r="D10" s="1" t="s">
        <v>29</v>
      </c>
      <c r="E10" s="1"/>
      <c r="F10" s="1">
        <v>87</v>
      </c>
      <c r="G10" s="1">
        <v>5</v>
      </c>
      <c r="H10" s="1">
        <v>3.2</v>
      </c>
      <c r="I10" s="1">
        <v>8.5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59</v>
      </c>
      <c r="E13" s="1"/>
      <c r="F13" s="1">
        <v>133</v>
      </c>
      <c r="G13" s="1">
        <v>7.38</v>
      </c>
      <c r="H13" s="1">
        <v>5.78</v>
      </c>
      <c r="I13" s="1">
        <v>12.84</v>
      </c>
    </row>
    <row r="14" spans="1:9" x14ac:dyDescent="0.3">
      <c r="A14" s="1"/>
      <c r="B14" s="1" t="s">
        <v>33</v>
      </c>
      <c r="C14" s="1" t="s">
        <v>34</v>
      </c>
      <c r="D14" s="1" t="s">
        <v>63</v>
      </c>
      <c r="E14" s="1"/>
      <c r="F14" s="1">
        <v>194.25</v>
      </c>
      <c r="G14" s="1">
        <v>15.138</v>
      </c>
      <c r="H14" s="1">
        <v>10.238</v>
      </c>
      <c r="I14" s="1">
        <v>10.324999999999999</v>
      </c>
    </row>
    <row r="15" spans="1:9" x14ac:dyDescent="0.3">
      <c r="A15" s="1"/>
      <c r="B15" s="1" t="s">
        <v>36</v>
      </c>
      <c r="C15" s="1" t="s">
        <v>37</v>
      </c>
      <c r="D15" s="1" t="s">
        <v>60</v>
      </c>
      <c r="E15" s="1"/>
      <c r="F15" s="1">
        <v>17.295000000000002</v>
      </c>
      <c r="G15" s="1">
        <v>0.23100000000000001</v>
      </c>
      <c r="H15" s="1">
        <v>1.595</v>
      </c>
      <c r="I15" s="1">
        <v>0.50700000000000001</v>
      </c>
    </row>
    <row r="16" spans="1:9" x14ac:dyDescent="0.3">
      <c r="A16" s="1"/>
      <c r="B16" s="1" t="s">
        <v>38</v>
      </c>
      <c r="C16" s="1" t="s">
        <v>39</v>
      </c>
      <c r="D16" s="1" t="s">
        <v>62</v>
      </c>
      <c r="E16" s="1"/>
      <c r="F16" s="1">
        <v>202.44</v>
      </c>
      <c r="G16" s="1">
        <v>6.84</v>
      </c>
      <c r="H16" s="1">
        <v>6.2759999999999998</v>
      </c>
      <c r="I16" s="1">
        <v>29.664000000000001</v>
      </c>
    </row>
    <row r="17" spans="1:9" x14ac:dyDescent="0.3">
      <c r="A17" s="1"/>
      <c r="B17" s="1" t="s">
        <v>17</v>
      </c>
      <c r="C17" s="1" t="s">
        <v>41</v>
      </c>
      <c r="D17" s="1" t="s">
        <v>56</v>
      </c>
      <c r="E17" s="1"/>
      <c r="F17" s="1">
        <v>78.3</v>
      </c>
      <c r="G17" s="1">
        <v>0.18</v>
      </c>
      <c r="H17" s="1">
        <v>0.09</v>
      </c>
      <c r="I17" s="1">
        <v>19.350000000000001</v>
      </c>
    </row>
    <row r="18" spans="1:9" x14ac:dyDescent="0.3">
      <c r="A18" s="1"/>
      <c r="B18" s="1" t="s">
        <v>20</v>
      </c>
      <c r="C18" s="1" t="s">
        <v>42</v>
      </c>
      <c r="D18" s="1" t="s">
        <v>22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20</v>
      </c>
      <c r="C19" s="1" t="s">
        <v>43</v>
      </c>
      <c r="D19" s="1" t="s">
        <v>61</v>
      </c>
      <c r="E19" s="1"/>
      <c r="F19" s="1">
        <v>55.5</v>
      </c>
      <c r="G19" s="1">
        <v>1.4</v>
      </c>
      <c r="H19" s="1">
        <v>3.55</v>
      </c>
      <c r="I19" s="1">
        <v>4.55</v>
      </c>
    </row>
    <row r="20" spans="1:9" x14ac:dyDescent="0.3">
      <c r="A20" s="1"/>
      <c r="B20" s="1" t="s">
        <v>23</v>
      </c>
      <c r="C20" s="1" t="s">
        <v>45</v>
      </c>
      <c r="D20" s="1" t="s">
        <v>60</v>
      </c>
      <c r="E20" s="1"/>
      <c r="F20" s="1">
        <v>35.25</v>
      </c>
      <c r="G20" s="1">
        <v>1.1399999999999999</v>
      </c>
      <c r="H20" s="1">
        <v>0.12</v>
      </c>
      <c r="I20" s="1">
        <v>7.38</v>
      </c>
    </row>
    <row r="21" spans="1:9" x14ac:dyDescent="0.3">
      <c r="A21" s="1"/>
      <c r="B21" s="1" t="s">
        <v>23</v>
      </c>
      <c r="C21" s="1" t="s">
        <v>46</v>
      </c>
      <c r="D21" s="1" t="s">
        <v>58</v>
      </c>
      <c r="E21" s="1"/>
      <c r="F21" s="1">
        <v>43.5</v>
      </c>
      <c r="G21" s="1">
        <v>1.65</v>
      </c>
      <c r="H21" s="1">
        <v>0.3</v>
      </c>
      <c r="I21" s="1">
        <v>8.35</v>
      </c>
    </row>
    <row r="22" spans="1:9" x14ac:dyDescent="0.3">
      <c r="A22" s="1" t="s">
        <v>26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47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17</v>
      </c>
      <c r="C24" s="1" t="s">
        <v>48</v>
      </c>
      <c r="D24" s="1" t="s">
        <v>67</v>
      </c>
      <c r="E24" s="1"/>
      <c r="F24" s="1">
        <v>111.3</v>
      </c>
      <c r="G24" s="1">
        <v>6.09</v>
      </c>
      <c r="H24" s="1">
        <v>5.25</v>
      </c>
      <c r="I24" s="1">
        <v>10.08</v>
      </c>
    </row>
    <row r="25" spans="1:9" x14ac:dyDescent="0.3">
      <c r="A25" s="1"/>
      <c r="B25" s="1" t="s">
        <v>50</v>
      </c>
      <c r="C25" s="1" t="s">
        <v>51</v>
      </c>
      <c r="D25" s="1" t="s">
        <v>52</v>
      </c>
      <c r="E25" s="1"/>
      <c r="F25" s="1">
        <v>109.8</v>
      </c>
      <c r="G25" s="1">
        <v>1.77</v>
      </c>
      <c r="H25" s="1">
        <v>0</v>
      </c>
      <c r="I25" s="1">
        <v>22.5</v>
      </c>
    </row>
    <row r="26" spans="1:9" x14ac:dyDescent="0.3">
      <c r="A26" s="1" t="s">
        <v>26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53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33</v>
      </c>
      <c r="C28" s="1" t="s">
        <v>54</v>
      </c>
      <c r="D28" s="1" t="s">
        <v>56</v>
      </c>
      <c r="E28" s="1"/>
      <c r="F28" s="1">
        <v>247.5</v>
      </c>
      <c r="G28" s="1">
        <v>10.89</v>
      </c>
      <c r="H28" s="1">
        <v>9.09</v>
      </c>
      <c r="I28" s="1">
        <v>30.6</v>
      </c>
    </row>
    <row r="29" spans="1:9" x14ac:dyDescent="0.3">
      <c r="A29" s="1"/>
      <c r="B29" s="1" t="s">
        <v>17</v>
      </c>
      <c r="C29" s="1" t="s">
        <v>55</v>
      </c>
      <c r="D29" s="1" t="s">
        <v>59</v>
      </c>
      <c r="E29" s="1"/>
      <c r="F29" s="1">
        <v>81</v>
      </c>
      <c r="G29" s="1">
        <v>1.5</v>
      </c>
      <c r="H29" s="1">
        <v>1.3</v>
      </c>
      <c r="I29" s="1">
        <v>15.9</v>
      </c>
    </row>
    <row r="30" spans="1:9" x14ac:dyDescent="0.3">
      <c r="A30" s="1"/>
      <c r="B30" s="1" t="s">
        <v>23</v>
      </c>
      <c r="C30" s="1" t="s">
        <v>45</v>
      </c>
      <c r="D30" s="1" t="s">
        <v>58</v>
      </c>
      <c r="E30" s="1"/>
      <c r="F30" s="1">
        <v>58.75</v>
      </c>
      <c r="G30" s="1">
        <v>1.9</v>
      </c>
      <c r="H30" s="1">
        <v>0.2</v>
      </c>
      <c r="I30" s="1">
        <v>12.3</v>
      </c>
    </row>
    <row r="31" spans="1:9" x14ac:dyDescent="0.3">
      <c r="A31" s="1"/>
      <c r="B31" s="1" t="s">
        <v>23</v>
      </c>
      <c r="C31" s="1" t="s">
        <v>46</v>
      </c>
      <c r="D31" s="1" t="s">
        <v>58</v>
      </c>
      <c r="E31" s="1"/>
      <c r="F31" s="1">
        <v>43.5</v>
      </c>
      <c r="G31" s="1">
        <v>1.65</v>
      </c>
      <c r="H31" s="1">
        <v>0.3</v>
      </c>
      <c r="I31" s="1">
        <v>8.35</v>
      </c>
    </row>
    <row r="32" spans="1:9" x14ac:dyDescent="0.3">
      <c r="A32" s="1" t="s">
        <v>26</v>
      </c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 t="s">
        <v>57</v>
      </c>
      <c r="B33" s="1"/>
      <c r="C33" s="1"/>
      <c r="D33" s="1"/>
      <c r="E33" s="1">
        <v>169.66</v>
      </c>
      <c r="F33" s="1"/>
      <c r="G33" s="1"/>
      <c r="H33" s="1"/>
      <c r="I33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9E697-9D06-439E-9D46-533581F5DB4B}">
  <dimension ref="A1:I44"/>
  <sheetViews>
    <sheetView topLeftCell="A28" workbookViewId="0">
      <selection activeCell="A39" sqref="A39:XFD39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6.77734375" bestFit="1" customWidth="1"/>
    <col min="4" max="4" width="9.5546875" bestFit="1" customWidth="1"/>
    <col min="5" max="5" width="7" bestFit="1" customWidth="1"/>
    <col min="6" max="6" width="13.33203125" bestFit="1" customWidth="1"/>
    <col min="7" max="8" width="7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45391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366</v>
      </c>
      <c r="G4" s="1">
        <v>19.350000000000001</v>
      </c>
      <c r="H4" s="1">
        <v>30.15</v>
      </c>
      <c r="I4" s="1">
        <v>5.19</v>
      </c>
    </row>
    <row r="5" spans="1:9" x14ac:dyDescent="0.3">
      <c r="A5" s="1"/>
      <c r="B5" s="1" t="s">
        <v>14</v>
      </c>
      <c r="C5" s="1" t="s">
        <v>69</v>
      </c>
      <c r="D5" s="1" t="s">
        <v>59</v>
      </c>
      <c r="E5" s="1"/>
      <c r="F5" s="1">
        <f>200*1.618</f>
        <v>323.60000000000002</v>
      </c>
      <c r="G5" s="1">
        <f>200*0.044</f>
        <v>8.7999999999999989</v>
      </c>
      <c r="H5" s="1">
        <f>200*0.047</f>
        <v>9.4</v>
      </c>
      <c r="I5" s="1">
        <f>200*0.257</f>
        <v>51.4</v>
      </c>
    </row>
    <row r="6" spans="1:9" x14ac:dyDescent="0.3">
      <c r="A6" s="1"/>
      <c r="B6" s="1" t="s">
        <v>17</v>
      </c>
      <c r="C6" s="1" t="s">
        <v>18</v>
      </c>
      <c r="D6" s="1" t="s">
        <v>59</v>
      </c>
      <c r="E6" s="1"/>
      <c r="F6" s="1">
        <v>79</v>
      </c>
      <c r="G6" s="1">
        <v>3.2</v>
      </c>
      <c r="H6" s="1">
        <v>2.7</v>
      </c>
      <c r="I6" s="1">
        <v>15.9</v>
      </c>
    </row>
    <row r="7" spans="1:9" x14ac:dyDescent="0.3">
      <c r="A7" s="1"/>
      <c r="B7" s="1" t="s">
        <v>17</v>
      </c>
      <c r="C7" s="1" t="s">
        <v>70</v>
      </c>
      <c r="D7" s="1" t="s">
        <v>59</v>
      </c>
      <c r="E7" s="1"/>
      <c r="F7" s="1">
        <v>60</v>
      </c>
      <c r="G7" s="1"/>
      <c r="H7" s="1"/>
      <c r="I7" s="1"/>
    </row>
    <row r="8" spans="1:9" x14ac:dyDescent="0.3">
      <c r="A8" s="1"/>
      <c r="B8" s="1" t="s">
        <v>20</v>
      </c>
      <c r="C8" s="1" t="s">
        <v>21</v>
      </c>
      <c r="D8" s="1" t="s">
        <v>60</v>
      </c>
      <c r="E8" s="1"/>
      <c r="F8" s="1">
        <v>51.45</v>
      </c>
      <c r="G8" s="1">
        <v>3.84</v>
      </c>
      <c r="H8" s="1">
        <v>3.915</v>
      </c>
      <c r="I8" s="1">
        <v>0</v>
      </c>
    </row>
    <row r="9" spans="1:9" x14ac:dyDescent="0.3">
      <c r="A9" s="1"/>
      <c r="B9" s="1" t="s">
        <v>20</v>
      </c>
      <c r="C9" s="1" t="s">
        <v>71</v>
      </c>
      <c r="D9" s="1" t="s">
        <v>72</v>
      </c>
      <c r="E9" s="1"/>
      <c r="F9" s="1">
        <v>63</v>
      </c>
      <c r="G9" s="1"/>
      <c r="H9" s="1"/>
      <c r="I9" s="1"/>
    </row>
    <row r="10" spans="1:9" x14ac:dyDescent="0.3">
      <c r="A10" s="1"/>
      <c r="B10" s="1" t="s">
        <v>23</v>
      </c>
      <c r="C10" s="1" t="s">
        <v>24</v>
      </c>
      <c r="D10" s="1" t="s">
        <v>52</v>
      </c>
      <c r="E10" s="1"/>
      <c r="F10" s="1">
        <v>78.599999999999994</v>
      </c>
      <c r="G10" s="1">
        <v>2.25</v>
      </c>
      <c r="H10" s="1">
        <v>0.87</v>
      </c>
      <c r="I10" s="1">
        <v>15.42</v>
      </c>
    </row>
    <row r="11" spans="1:9" x14ac:dyDescent="0.3">
      <c r="A11" s="1"/>
      <c r="B11" s="1" t="s">
        <v>23</v>
      </c>
      <c r="C11" s="1" t="s">
        <v>64</v>
      </c>
      <c r="D11" s="1" t="s">
        <v>52</v>
      </c>
      <c r="E11" s="1"/>
      <c r="F11" s="1">
        <v>98.37</v>
      </c>
      <c r="G11" s="1">
        <v>3.03</v>
      </c>
      <c r="H11" s="1">
        <v>1.44</v>
      </c>
      <c r="I11" s="1">
        <v>20.73</v>
      </c>
    </row>
    <row r="12" spans="1:9" x14ac:dyDescent="0.3">
      <c r="A12" s="1" t="s">
        <v>26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27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17</v>
      </c>
      <c r="C14" s="1" t="s">
        <v>28</v>
      </c>
      <c r="D14" s="1" t="s">
        <v>29</v>
      </c>
      <c r="E14" s="1"/>
      <c r="F14" s="1">
        <v>87</v>
      </c>
      <c r="G14" s="1">
        <v>5</v>
      </c>
      <c r="H14" s="1">
        <v>3.2</v>
      </c>
      <c r="I14" s="1">
        <v>8.5</v>
      </c>
    </row>
    <row r="15" spans="1:9" x14ac:dyDescent="0.3">
      <c r="A15" s="1"/>
      <c r="B15" s="1" t="s">
        <v>17</v>
      </c>
      <c r="C15" s="1" t="s">
        <v>68</v>
      </c>
      <c r="D15" s="1" t="s">
        <v>29</v>
      </c>
      <c r="E15" s="1"/>
      <c r="F15" s="1">
        <v>46</v>
      </c>
      <c r="G15" s="1">
        <v>0.5</v>
      </c>
      <c r="H15" s="1">
        <v>0.1</v>
      </c>
      <c r="I15" s="1">
        <v>10.1</v>
      </c>
    </row>
    <row r="16" spans="1:9" x14ac:dyDescent="0.3">
      <c r="A16" s="1" t="s">
        <v>26</v>
      </c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 t="s">
        <v>30</v>
      </c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1"/>
      <c r="B18" s="1" t="s">
        <v>31</v>
      </c>
      <c r="C18" s="1" t="s">
        <v>32</v>
      </c>
      <c r="D18" s="1" t="s">
        <v>59</v>
      </c>
      <c r="E18" s="1"/>
      <c r="F18" s="1">
        <v>133</v>
      </c>
      <c r="G18" s="1">
        <v>7.38</v>
      </c>
      <c r="H18" s="1">
        <v>5.78</v>
      </c>
      <c r="I18" s="1">
        <v>12.84</v>
      </c>
    </row>
    <row r="19" spans="1:9" x14ac:dyDescent="0.3">
      <c r="A19" s="1"/>
      <c r="B19" s="1" t="s">
        <v>33</v>
      </c>
      <c r="C19" s="1" t="s">
        <v>34</v>
      </c>
      <c r="D19" s="1" t="s">
        <v>63</v>
      </c>
      <c r="E19" s="1"/>
      <c r="F19" s="1">
        <v>194.25</v>
      </c>
      <c r="G19" s="1">
        <v>15.138</v>
      </c>
      <c r="H19" s="1">
        <v>10.238</v>
      </c>
      <c r="I19" s="1">
        <v>10.324999999999999</v>
      </c>
    </row>
    <row r="20" spans="1:9" x14ac:dyDescent="0.3">
      <c r="A20" s="1"/>
      <c r="B20" s="1" t="s">
        <v>36</v>
      </c>
      <c r="C20" s="1" t="s">
        <v>37</v>
      </c>
      <c r="D20" s="1" t="s">
        <v>60</v>
      </c>
      <c r="E20" s="1"/>
      <c r="F20" s="1">
        <v>17.295000000000002</v>
      </c>
      <c r="G20" s="1">
        <v>0.23100000000000001</v>
      </c>
      <c r="H20" s="1">
        <v>1.595</v>
      </c>
      <c r="I20" s="1">
        <v>0.50700000000000001</v>
      </c>
    </row>
    <row r="21" spans="1:9" x14ac:dyDescent="0.3">
      <c r="A21" s="1"/>
      <c r="B21" s="1" t="s">
        <v>38</v>
      </c>
      <c r="C21" s="1" t="s">
        <v>39</v>
      </c>
      <c r="D21" s="1" t="s">
        <v>62</v>
      </c>
      <c r="E21" s="1"/>
      <c r="F21" s="1">
        <v>202.44</v>
      </c>
      <c r="G21" s="1">
        <v>6.84</v>
      </c>
      <c r="H21" s="1">
        <v>6.2759999999999998</v>
      </c>
      <c r="I21" s="1">
        <v>29.664000000000001</v>
      </c>
    </row>
    <row r="22" spans="1:9" x14ac:dyDescent="0.3">
      <c r="A22" s="1"/>
      <c r="B22" s="1" t="s">
        <v>17</v>
      </c>
      <c r="C22" s="1" t="s">
        <v>41</v>
      </c>
      <c r="D22" s="1" t="s">
        <v>56</v>
      </c>
      <c r="E22" s="1"/>
      <c r="F22" s="1">
        <v>78.3</v>
      </c>
      <c r="G22" s="1">
        <v>0.18</v>
      </c>
      <c r="H22" s="1">
        <v>0.09</v>
      </c>
      <c r="I22" s="1">
        <v>19.350000000000001</v>
      </c>
    </row>
    <row r="23" spans="1:9" x14ac:dyDescent="0.3">
      <c r="A23" s="1"/>
      <c r="B23" s="1" t="s">
        <v>20</v>
      </c>
      <c r="C23" s="1" t="s">
        <v>42</v>
      </c>
      <c r="D23" s="1" t="s">
        <v>22</v>
      </c>
      <c r="E23" s="1"/>
      <c r="F23" s="1">
        <v>33.42</v>
      </c>
      <c r="G23" s="1">
        <v>1.1200000000000001</v>
      </c>
      <c r="H23" s="1">
        <v>0.107</v>
      </c>
      <c r="I23" s="1">
        <v>6.9740000000000002</v>
      </c>
    </row>
    <row r="24" spans="1:9" x14ac:dyDescent="0.3">
      <c r="A24" s="1"/>
      <c r="B24" s="1" t="s">
        <v>20</v>
      </c>
      <c r="C24" s="1" t="s">
        <v>43</v>
      </c>
      <c r="D24" s="1" t="s">
        <v>61</v>
      </c>
      <c r="E24" s="1"/>
      <c r="F24" s="1">
        <v>55.5</v>
      </c>
      <c r="G24" s="1">
        <v>1.4</v>
      </c>
      <c r="H24" s="1">
        <v>3.55</v>
      </c>
      <c r="I24" s="1">
        <v>4.55</v>
      </c>
    </row>
    <row r="25" spans="1:9" x14ac:dyDescent="0.3">
      <c r="A25" s="1"/>
      <c r="B25" s="1" t="s">
        <v>23</v>
      </c>
      <c r="C25" s="1" t="s">
        <v>45</v>
      </c>
      <c r="D25" s="1" t="s">
        <v>60</v>
      </c>
      <c r="E25" s="1"/>
      <c r="F25" s="1">
        <v>35.25</v>
      </c>
      <c r="G25" s="1">
        <v>1.1399999999999999</v>
      </c>
      <c r="H25" s="1">
        <v>0.12</v>
      </c>
      <c r="I25" s="1">
        <v>7.38</v>
      </c>
    </row>
    <row r="26" spans="1:9" x14ac:dyDescent="0.3">
      <c r="A26" s="1"/>
      <c r="B26" s="1" t="s">
        <v>23</v>
      </c>
      <c r="C26" s="1" t="s">
        <v>46</v>
      </c>
      <c r="D26" s="1" t="s">
        <v>58</v>
      </c>
      <c r="E26" s="1"/>
      <c r="F26" s="1">
        <v>43.5</v>
      </c>
      <c r="G26" s="1">
        <v>1.65</v>
      </c>
      <c r="H26" s="1">
        <v>0.3</v>
      </c>
      <c r="I26" s="1">
        <v>8.35</v>
      </c>
    </row>
    <row r="27" spans="1:9" x14ac:dyDescent="0.3">
      <c r="A27" s="1"/>
      <c r="B27" s="1" t="s">
        <v>23</v>
      </c>
      <c r="C27" s="1" t="s">
        <v>64</v>
      </c>
      <c r="D27" s="1" t="s">
        <v>52</v>
      </c>
      <c r="E27" s="1"/>
      <c r="F27" s="1">
        <v>98.37</v>
      </c>
      <c r="G27" s="1">
        <v>3.03</v>
      </c>
      <c r="H27" s="1">
        <v>1.44</v>
      </c>
      <c r="I27" s="1">
        <v>20.73</v>
      </c>
    </row>
    <row r="28" spans="1:9" x14ac:dyDescent="0.3">
      <c r="A28" s="1" t="s">
        <v>26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 t="s">
        <v>47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 t="s">
        <v>17</v>
      </c>
      <c r="C30" s="1" t="s">
        <v>48</v>
      </c>
      <c r="D30" s="1" t="s">
        <v>67</v>
      </c>
      <c r="E30" s="1"/>
      <c r="F30" s="1">
        <v>111.3</v>
      </c>
      <c r="G30" s="1">
        <v>6.09</v>
      </c>
      <c r="H30" s="1">
        <v>5.25</v>
      </c>
      <c r="I30" s="1">
        <v>10.08</v>
      </c>
    </row>
    <row r="31" spans="1:9" x14ac:dyDescent="0.3">
      <c r="A31" s="1"/>
      <c r="B31" s="1" t="s">
        <v>17</v>
      </c>
      <c r="C31" s="1" t="s">
        <v>70</v>
      </c>
      <c r="D31" s="1" t="s">
        <v>59</v>
      </c>
      <c r="E31" s="1"/>
      <c r="F31" s="1">
        <v>60</v>
      </c>
      <c r="G31" s="1"/>
      <c r="H31" s="1"/>
      <c r="I31" s="1"/>
    </row>
    <row r="32" spans="1:9" x14ac:dyDescent="0.3">
      <c r="A32" s="1"/>
      <c r="B32" s="1" t="s">
        <v>50</v>
      </c>
      <c r="C32" s="1" t="s">
        <v>66</v>
      </c>
      <c r="D32" s="1" t="s">
        <v>52</v>
      </c>
      <c r="E32" s="1"/>
      <c r="F32" s="1">
        <v>120</v>
      </c>
      <c r="G32" s="1">
        <v>0.3</v>
      </c>
      <c r="H32" s="1">
        <v>6.6</v>
      </c>
      <c r="I32" s="1">
        <v>15.3</v>
      </c>
    </row>
    <row r="33" spans="1:9" x14ac:dyDescent="0.3">
      <c r="A33" s="1"/>
      <c r="B33" s="1" t="s">
        <v>50</v>
      </c>
      <c r="C33" s="1" t="s">
        <v>51</v>
      </c>
      <c r="D33" s="1" t="s">
        <v>52</v>
      </c>
      <c r="E33" s="1"/>
      <c r="F33" s="1">
        <v>109.8</v>
      </c>
      <c r="G33" s="1">
        <v>1.77</v>
      </c>
      <c r="H33" s="1">
        <v>0</v>
      </c>
      <c r="I33" s="1">
        <v>22.5</v>
      </c>
    </row>
    <row r="34" spans="1:9" x14ac:dyDescent="0.3">
      <c r="A34" s="1" t="s">
        <v>26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 t="s">
        <v>53</v>
      </c>
      <c r="B35" s="1"/>
      <c r="C35" s="1"/>
      <c r="D35" s="1"/>
      <c r="E35" s="1"/>
      <c r="F35" s="1"/>
      <c r="G35" s="1"/>
      <c r="H35" s="1"/>
      <c r="I35" s="1"/>
    </row>
    <row r="36" spans="1:9" ht="28.8" x14ac:dyDescent="0.3">
      <c r="A36" s="1"/>
      <c r="B36" s="1" t="s">
        <v>33</v>
      </c>
      <c r="C36" s="5" t="s">
        <v>73</v>
      </c>
      <c r="D36" s="1" t="s">
        <v>56</v>
      </c>
      <c r="E36" s="1"/>
      <c r="F36" s="1">
        <v>247.5</v>
      </c>
      <c r="G36" s="1">
        <v>10.89</v>
      </c>
      <c r="H36" s="1">
        <v>9.09</v>
      </c>
      <c r="I36" s="1">
        <v>30.6</v>
      </c>
    </row>
    <row r="37" spans="1:9" x14ac:dyDescent="0.3">
      <c r="A37" s="1"/>
      <c r="B37" s="1" t="s">
        <v>33</v>
      </c>
      <c r="C37" s="1" t="s">
        <v>65</v>
      </c>
      <c r="D37" s="1" t="s">
        <v>56</v>
      </c>
      <c r="E37" s="1"/>
      <c r="F37" s="1">
        <f>180*1.683</f>
        <v>302.94</v>
      </c>
      <c r="G37" s="1">
        <f>180*0.08</f>
        <v>14.4</v>
      </c>
      <c r="H37" s="1">
        <f>180*0.046</f>
        <v>8.2799999999999994</v>
      </c>
      <c r="I37" s="1">
        <f>180*0.239</f>
        <v>43.019999999999996</v>
      </c>
    </row>
    <row r="38" spans="1:9" x14ac:dyDescent="0.3">
      <c r="A38" s="1"/>
      <c r="B38" s="1" t="s">
        <v>17</v>
      </c>
      <c r="C38" s="1" t="s">
        <v>55</v>
      </c>
      <c r="D38" s="1" t="s">
        <v>59</v>
      </c>
      <c r="E38" s="1"/>
      <c r="F38" s="1">
        <v>81</v>
      </c>
      <c r="G38" s="1">
        <v>1.5</v>
      </c>
      <c r="H38" s="1">
        <v>1.3</v>
      </c>
      <c r="I38" s="1">
        <v>15.9</v>
      </c>
    </row>
    <row r="39" spans="1:9" x14ac:dyDescent="0.3">
      <c r="A39" s="1"/>
      <c r="B39" s="1" t="s">
        <v>17</v>
      </c>
      <c r="C39" s="1" t="s">
        <v>70</v>
      </c>
      <c r="D39" s="1" t="s">
        <v>59</v>
      </c>
      <c r="E39" s="1"/>
      <c r="F39" s="1">
        <v>60</v>
      </c>
      <c r="G39" s="1"/>
      <c r="H39" s="1"/>
      <c r="I39" s="1"/>
    </row>
    <row r="40" spans="1:9" x14ac:dyDescent="0.3">
      <c r="A40" s="1"/>
      <c r="B40" s="1" t="s">
        <v>23</v>
      </c>
      <c r="C40" s="1" t="s">
        <v>45</v>
      </c>
      <c r="D40" s="1" t="s">
        <v>58</v>
      </c>
      <c r="E40" s="1"/>
      <c r="F40" s="1">
        <v>58.75</v>
      </c>
      <c r="G40" s="1">
        <v>1.9</v>
      </c>
      <c r="H40" s="1">
        <v>0.2</v>
      </c>
      <c r="I40" s="1">
        <v>12.3</v>
      </c>
    </row>
    <row r="41" spans="1:9" x14ac:dyDescent="0.3">
      <c r="A41" s="1"/>
      <c r="B41" s="1" t="s">
        <v>23</v>
      </c>
      <c r="C41" s="1" t="s">
        <v>46</v>
      </c>
      <c r="D41" s="1" t="s">
        <v>58</v>
      </c>
      <c r="E41" s="1"/>
      <c r="F41" s="1">
        <v>43.5</v>
      </c>
      <c r="G41" s="1">
        <v>1.65</v>
      </c>
      <c r="H41" s="1">
        <v>0.3</v>
      </c>
      <c r="I41" s="1">
        <v>8.35</v>
      </c>
    </row>
    <row r="42" spans="1:9" x14ac:dyDescent="0.3">
      <c r="A42" s="1"/>
      <c r="B42" s="1" t="s">
        <v>23</v>
      </c>
      <c r="C42" s="1" t="s">
        <v>64</v>
      </c>
      <c r="D42" s="1" t="s">
        <v>52</v>
      </c>
      <c r="E42" s="1"/>
      <c r="F42" s="1">
        <v>98.37</v>
      </c>
      <c r="G42" s="1">
        <v>3.03</v>
      </c>
      <c r="H42" s="1">
        <v>1.44</v>
      </c>
      <c r="I42" s="1">
        <v>20.73</v>
      </c>
    </row>
    <row r="43" spans="1:9" x14ac:dyDescent="0.3">
      <c r="A43" s="1" t="s">
        <v>26</v>
      </c>
      <c r="B43" s="1"/>
      <c r="C43" s="1"/>
      <c r="D43" s="1"/>
      <c r="E43" s="1"/>
      <c r="F43" s="1"/>
      <c r="G43" s="1"/>
      <c r="H43" s="1"/>
      <c r="I43" s="1"/>
    </row>
    <row r="44" spans="1:9" x14ac:dyDescent="0.3">
      <c r="A44" s="1" t="s">
        <v>57</v>
      </c>
      <c r="B44" s="1"/>
      <c r="C44" s="1"/>
      <c r="D44" s="1"/>
      <c r="E44" s="1">
        <v>163</v>
      </c>
      <c r="F44" s="1"/>
      <c r="G44" s="1"/>
      <c r="H44" s="1"/>
      <c r="I4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ОВЗ, МАДОУ д_с</vt:lpstr>
      <vt:lpstr>Дневной рацион,Аллергия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2024-04-08T07:24:52Z</dcterms:created>
  <dcterms:modified xsi:type="dcterms:W3CDTF">2024-04-08T07:30:47Z</dcterms:modified>
  <cp:category/>
</cp:coreProperties>
</file>