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/>
  <xr:revisionPtr revIDLastSave="0" documentId="8_{6B9252C3-9390-4B76-BC3F-55CF1784B22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Дневной рацион, Дети до 3 лет," sheetId="1" r:id="rId1"/>
    <sheet name="Дневной рацион, Дети свыше 3 л" sheetId="2" r:id="rId2"/>
    <sheet name="Дневной рацион, ОВЗ, МАДОУ д_с" sheetId="3" r:id="rId3"/>
    <sheet name="Дневной рацион, Аллергия " sheetId="4" r:id="rId4"/>
  </sheets>
  <calcPr calcId="191029"/>
</workbook>
</file>

<file path=xl/calcChain.xml><?xml version="1.0" encoding="utf-8"?>
<calcChain xmlns="http://schemas.openxmlformats.org/spreadsheetml/2006/main">
  <c r="J27" i="4" l="1"/>
  <c r="I27" i="4"/>
  <c r="H27" i="4"/>
  <c r="G27" i="4"/>
  <c r="J4" i="4"/>
  <c r="I4" i="4"/>
  <c r="H4" i="4"/>
  <c r="G4" i="4"/>
</calcChain>
</file>

<file path=xl/sharedStrings.xml><?xml version="1.0" encoding="utf-8"?>
<sst xmlns="http://schemas.openxmlformats.org/spreadsheetml/2006/main" count="365" uniqueCount="79">
  <si>
    <t>Учреждение</t>
  </si>
  <si>
    <t>МАДОУ д/с № 77 (корпус 2)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</si>
  <si>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</si>
  <si>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</si>
  <si>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</si>
  <si>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</si>
  <si>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</si>
  <si>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</si>
  <si>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</si>
  <si>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</si>
  <si>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</si>
  <si>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</si>
  <si>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</si>
  <si>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</si>
  <si>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</si>
  <si>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Горячие блюда (каши, запеканки и т.д)</t>
  </si>
  <si>
    <t>323</t>
  </si>
  <si>
    <t>Пудинг из творога паровой</t>
  </si>
  <si>
    <t>Соусы</t>
  </si>
  <si>
    <t>490</t>
  </si>
  <si>
    <t>Молоко сгущенное порционно</t>
  </si>
  <si>
    <t>Напитки</t>
  </si>
  <si>
    <t>504</t>
  </si>
  <si>
    <t xml:space="preserve">Чай с лимоном </t>
  </si>
  <si>
    <t>Хлеб</t>
  </si>
  <si>
    <t>Батон 1 сорт</t>
  </si>
  <si>
    <t>ЗАВТРАК №2</t>
  </si>
  <si>
    <t>537</t>
  </si>
  <si>
    <t>Сок</t>
  </si>
  <si>
    <t>ОБЕД</t>
  </si>
  <si>
    <t>Закуски</t>
  </si>
  <si>
    <t>124</t>
  </si>
  <si>
    <t>Икра морковная</t>
  </si>
  <si>
    <t>Первые блюда (Супы)</t>
  </si>
  <si>
    <t>139</t>
  </si>
  <si>
    <t>Рассольник ленинградский</t>
  </si>
  <si>
    <t>Вторые блюда</t>
  </si>
  <si>
    <t>417</t>
  </si>
  <si>
    <t>Биточки из кур припущенные</t>
  </si>
  <si>
    <t>451</t>
  </si>
  <si>
    <t>Соус сметанный</t>
  </si>
  <si>
    <t>Гарниры</t>
  </si>
  <si>
    <t>243</t>
  </si>
  <si>
    <t>Каша гречневая рассыпчатая</t>
  </si>
  <si>
    <t>527</t>
  </si>
  <si>
    <t>Компот из смеси сухофруктов</t>
  </si>
  <si>
    <t>Порционные блюда</t>
  </si>
  <si>
    <t>176</t>
  </si>
  <si>
    <t>Гренки из пшеничного хлеба</t>
  </si>
  <si>
    <t>488</t>
  </si>
  <si>
    <t>Сметана</t>
  </si>
  <si>
    <t>114</t>
  </si>
  <si>
    <t>Хлеб пшеничный</t>
  </si>
  <si>
    <t>115</t>
  </si>
  <si>
    <t>Хлеб ржаной</t>
  </si>
  <si>
    <t>ПОЛДНИК</t>
  </si>
  <si>
    <t>534</t>
  </si>
  <si>
    <t>Молоко кипяченое</t>
  </si>
  <si>
    <t>Кондитерские изделия</t>
  </si>
  <si>
    <t>607</t>
  </si>
  <si>
    <t>Вафли</t>
  </si>
  <si>
    <t>УЖИН</t>
  </si>
  <si>
    <t>171</t>
  </si>
  <si>
    <t>Суп молочный с макаронными изделиями</t>
  </si>
  <si>
    <t>502</t>
  </si>
  <si>
    <t>Чай с сахаром</t>
  </si>
  <si>
    <t>111</t>
  </si>
  <si>
    <t>Масло сливочное порционно</t>
  </si>
  <si>
    <t>106</t>
  </si>
  <si>
    <t>Сыр сычужный твердый порциями</t>
  </si>
  <si>
    <t>Хлебцы без глютена</t>
  </si>
  <si>
    <t>Макароны с мясными консервами</t>
  </si>
  <si>
    <t>54-4м-2020</t>
  </si>
  <si>
    <t>Печенье без глютеновое</t>
  </si>
  <si>
    <t>Каша ячневая рассыпчатая</t>
  </si>
  <si>
    <t>250</t>
  </si>
  <si>
    <t>Каша рисовая молочная жидкая</t>
  </si>
  <si>
    <t xml:space="preserve">Джем порционно </t>
  </si>
  <si>
    <t xml:space="preserve">Суп молочный с макаронными изделиями без глютена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</si>
</sst>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2" borderId="9" xfId="0" applyFill="1" applyBorder="1"/>
    <xf numFmtId="14" fontId="0" fillId="0" borderId="0" xfId="0" applyNumberFormat="1"/>
    <xf numFmtId="0" fontId="0" fillId="0" borderId="14" xfId="0" applyFill="1" applyBorder="1"/>
    <xf numFmtId="0" fontId="0" fillId="0" borderId="14" xfId="0" applyBorder="1"/>
    <xf numFmtId="0" fontId="0" fillId="0" borderId="6" xfId="0" applyBorder="1" applyAlignment="1">
      <alignment wrapText="1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topLeftCell="A7" workbookViewId="0">
      <selection activeCell="D17" sqref="D17"/>
    </sheetView>
  </sheetViews>
  <sheetFormatPr defaultRowHeight="13.95" customHeight="1" x14ac:dyDescent="0.3"/>
  <cols>
    <col min="1" max="1" width="11.88671875" bestFit="1" customWidth="1"/>
    <col min="2" max="2" width="35" bestFit="1" customWidth="1"/>
    <col min="3" max="3" width="7.109375" bestFit="1" customWidth="1"/>
    <col min="4" max="4" width="38.441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45483</v>
      </c>
    </row>
    <row r="2" spans="1:10" ht="7.95" customHeight="1" x14ac:dyDescent="0.3"/>
    <row r="3" spans="1:10" ht="16.0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120</v>
      </c>
      <c r="F4" s="6">
        <v>27.93</v>
      </c>
      <c r="G4" s="6">
        <v>289.60000000000002</v>
      </c>
      <c r="H4" s="6">
        <v>16.72</v>
      </c>
      <c r="I4" s="6">
        <v>13.04</v>
      </c>
      <c r="J4" s="7">
        <v>26.4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10</v>
      </c>
      <c r="F5" s="9">
        <v>3.43</v>
      </c>
      <c r="G5" s="9">
        <v>32.799999999999997</v>
      </c>
      <c r="H5" s="9">
        <v>0.72</v>
      </c>
      <c r="I5" s="9">
        <v>0.85</v>
      </c>
      <c r="J5" s="10">
        <v>5.55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150</v>
      </c>
      <c r="F6" s="9">
        <v>2.11</v>
      </c>
      <c r="G6" s="9">
        <v>45.75</v>
      </c>
      <c r="H6" s="9">
        <v>7.4999999999999997E-2</v>
      </c>
      <c r="I6" s="1"/>
      <c r="J6" s="10">
        <v>11.4</v>
      </c>
    </row>
    <row r="7" spans="1:10" ht="14.4" x14ac:dyDescent="0.3">
      <c r="A7" s="11"/>
      <c r="B7" s="12" t="s">
        <v>24</v>
      </c>
      <c r="C7" s="13"/>
      <c r="D7" s="12" t="s">
        <v>25</v>
      </c>
      <c r="E7" s="12">
        <v>20</v>
      </c>
      <c r="F7" s="12">
        <v>2.48</v>
      </c>
      <c r="G7" s="12">
        <v>52.4</v>
      </c>
      <c r="H7" s="12">
        <v>1.5</v>
      </c>
      <c r="I7" s="12">
        <v>0.57999999999999996</v>
      </c>
      <c r="J7" s="14">
        <v>10.28</v>
      </c>
    </row>
    <row r="8" spans="1:10" ht="14.4" x14ac:dyDescent="0.3">
      <c r="A8" s="15" t="s">
        <v>26</v>
      </c>
      <c r="B8" s="16" t="s">
        <v>21</v>
      </c>
      <c r="C8" s="16" t="s">
        <v>27</v>
      </c>
      <c r="D8" s="16" t="s">
        <v>28</v>
      </c>
      <c r="E8" s="16">
        <v>100</v>
      </c>
      <c r="F8" s="16">
        <v>7.53</v>
      </c>
      <c r="G8" s="16">
        <v>46</v>
      </c>
      <c r="H8" s="16">
        <v>0.5</v>
      </c>
      <c r="I8" s="16">
        <v>0.1</v>
      </c>
      <c r="J8" s="17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40</v>
      </c>
      <c r="F9" s="6">
        <v>2.4300000000000002</v>
      </c>
      <c r="G9" s="6">
        <v>46</v>
      </c>
      <c r="H9" s="6">
        <v>0.96</v>
      </c>
      <c r="I9" s="6">
        <v>2.84</v>
      </c>
      <c r="J9" s="7">
        <v>4.16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150</v>
      </c>
      <c r="F10" s="9">
        <v>4.28</v>
      </c>
      <c r="G10" s="9">
        <v>72.75</v>
      </c>
      <c r="H10" s="9">
        <v>1.23</v>
      </c>
      <c r="I10" s="9">
        <v>3.15</v>
      </c>
      <c r="J10" s="10">
        <v>9.75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50</v>
      </c>
      <c r="F11" s="9">
        <v>26.35</v>
      </c>
      <c r="G11" s="9">
        <v>94.286000000000001</v>
      </c>
      <c r="H11" s="9">
        <v>7.5</v>
      </c>
      <c r="I11" s="9">
        <v>5.3579999999999997</v>
      </c>
      <c r="J11" s="10">
        <v>4.6429999999999998</v>
      </c>
    </row>
    <row r="12" spans="1:10" ht="14.4" x14ac:dyDescent="0.3">
      <c r="A12" s="8"/>
      <c r="B12" s="9" t="s">
        <v>18</v>
      </c>
      <c r="C12" s="9" t="s">
        <v>39</v>
      </c>
      <c r="D12" s="9" t="s">
        <v>40</v>
      </c>
      <c r="E12" s="9">
        <v>10</v>
      </c>
      <c r="F12" s="9">
        <v>2.12</v>
      </c>
      <c r="G12" s="9">
        <v>11.53</v>
      </c>
      <c r="H12" s="9">
        <v>0.154</v>
      </c>
      <c r="I12" s="9">
        <v>1.0629999999999999</v>
      </c>
      <c r="J12" s="10">
        <v>0.33800000000000002</v>
      </c>
    </row>
    <row r="13" spans="1:10" ht="14.4" x14ac:dyDescent="0.3">
      <c r="A13" s="8"/>
      <c r="B13" s="9" t="s">
        <v>41</v>
      </c>
      <c r="C13" s="9" t="s">
        <v>42</v>
      </c>
      <c r="D13" s="9" t="s">
        <v>43</v>
      </c>
      <c r="E13" s="9">
        <v>80</v>
      </c>
      <c r="F13" s="9">
        <v>3.92</v>
      </c>
      <c r="G13" s="9">
        <v>134.96</v>
      </c>
      <c r="H13" s="9">
        <v>4.5599999999999996</v>
      </c>
      <c r="I13" s="9">
        <v>4.1840000000000002</v>
      </c>
      <c r="J13" s="10">
        <v>19.776</v>
      </c>
    </row>
    <row r="14" spans="1:10" ht="14.4" x14ac:dyDescent="0.3">
      <c r="A14" s="8"/>
      <c r="B14" s="9" t="s">
        <v>21</v>
      </c>
      <c r="C14" s="9" t="s">
        <v>44</v>
      </c>
      <c r="D14" s="9" t="s">
        <v>45</v>
      </c>
      <c r="E14" s="9">
        <v>150</v>
      </c>
      <c r="F14" s="9">
        <v>2.73</v>
      </c>
      <c r="G14" s="9">
        <v>82.5</v>
      </c>
      <c r="H14" s="9">
        <v>0.375</v>
      </c>
      <c r="I14" s="1"/>
      <c r="J14" s="10">
        <v>20.25</v>
      </c>
    </row>
    <row r="15" spans="1:10" ht="14.4" x14ac:dyDescent="0.3">
      <c r="A15" s="8"/>
      <c r="B15" s="9" t="s">
        <v>46</v>
      </c>
      <c r="C15" s="9" t="s">
        <v>47</v>
      </c>
      <c r="D15" s="9" t="s">
        <v>48</v>
      </c>
      <c r="E15" s="9">
        <v>10</v>
      </c>
      <c r="F15" s="9">
        <v>0</v>
      </c>
      <c r="G15" s="9">
        <v>33.42</v>
      </c>
      <c r="H15" s="9">
        <v>1.1200000000000001</v>
      </c>
      <c r="I15" s="9">
        <v>0.107</v>
      </c>
      <c r="J15" s="10">
        <v>6.9740000000000002</v>
      </c>
    </row>
    <row r="16" spans="1:10" ht="14.4" x14ac:dyDescent="0.3">
      <c r="A16" s="8"/>
      <c r="B16" s="9" t="s">
        <v>46</v>
      </c>
      <c r="C16" s="9" t="s">
        <v>49</v>
      </c>
      <c r="D16" s="9" t="s">
        <v>50</v>
      </c>
      <c r="E16" s="9">
        <v>4</v>
      </c>
      <c r="F16" s="9">
        <v>1.52</v>
      </c>
      <c r="G16" s="9">
        <v>6.48</v>
      </c>
      <c r="H16" s="9">
        <v>0.104</v>
      </c>
      <c r="I16" s="9">
        <v>0.6</v>
      </c>
      <c r="J16" s="10">
        <v>0.14399999999999999</v>
      </c>
    </row>
    <row r="17" spans="1:10" ht="14.4" x14ac:dyDescent="0.3">
      <c r="A17" s="8"/>
      <c r="B17" s="9" t="s">
        <v>24</v>
      </c>
      <c r="C17" s="9" t="s">
        <v>51</v>
      </c>
      <c r="D17" s="9" t="s">
        <v>52</v>
      </c>
      <c r="E17" s="9">
        <v>10</v>
      </c>
      <c r="F17" s="9">
        <v>0.71</v>
      </c>
      <c r="G17" s="9">
        <v>23.5</v>
      </c>
      <c r="H17" s="9">
        <v>0.76</v>
      </c>
      <c r="I17" s="9">
        <v>0.08</v>
      </c>
      <c r="J17" s="10">
        <v>4.92</v>
      </c>
    </row>
    <row r="18" spans="1:10" ht="14.4" x14ac:dyDescent="0.3">
      <c r="A18" s="11"/>
      <c r="B18" s="12" t="s">
        <v>24</v>
      </c>
      <c r="C18" s="12" t="s">
        <v>53</v>
      </c>
      <c r="D18" s="12" t="s">
        <v>54</v>
      </c>
      <c r="E18" s="12">
        <v>20</v>
      </c>
      <c r="F18" s="12">
        <v>1.22</v>
      </c>
      <c r="G18" s="12">
        <v>34.799999999999997</v>
      </c>
      <c r="H18" s="12">
        <v>1.32</v>
      </c>
      <c r="I18" s="12">
        <v>0.24</v>
      </c>
      <c r="J18" s="14">
        <v>6.68</v>
      </c>
    </row>
    <row r="19" spans="1:10" ht="14.4" x14ac:dyDescent="0.3">
      <c r="A19" s="5" t="s">
        <v>55</v>
      </c>
      <c r="B19" s="6" t="s">
        <v>21</v>
      </c>
      <c r="C19" s="6" t="s">
        <v>56</v>
      </c>
      <c r="D19" s="6" t="s">
        <v>57</v>
      </c>
      <c r="E19" s="6">
        <v>189</v>
      </c>
      <c r="F19" s="6">
        <v>13.3</v>
      </c>
      <c r="G19" s="6">
        <v>100.17</v>
      </c>
      <c r="H19" s="6">
        <v>5.4809999999999999</v>
      </c>
      <c r="I19" s="6">
        <v>4.7249999999999996</v>
      </c>
      <c r="J19" s="7">
        <v>9.0719999999999992</v>
      </c>
    </row>
    <row r="20" spans="1:10" ht="14.4" x14ac:dyDescent="0.3">
      <c r="A20" s="11"/>
      <c r="B20" s="12" t="s">
        <v>58</v>
      </c>
      <c r="C20" s="12" t="s">
        <v>59</v>
      </c>
      <c r="D20" s="12" t="s">
        <v>60</v>
      </c>
      <c r="E20" s="12">
        <v>18</v>
      </c>
      <c r="F20" s="12">
        <v>2.5299999999999998</v>
      </c>
      <c r="G20" s="12">
        <v>63</v>
      </c>
      <c r="H20" s="12">
        <v>0.504</v>
      </c>
      <c r="I20" s="12">
        <v>0.59399999999999997</v>
      </c>
      <c r="J20" s="14">
        <v>13.914</v>
      </c>
    </row>
    <row r="21" spans="1:10" ht="14.4" x14ac:dyDescent="0.3">
      <c r="A21" s="5" t="s">
        <v>61</v>
      </c>
      <c r="B21" s="6" t="s">
        <v>33</v>
      </c>
      <c r="C21" s="6" t="s">
        <v>62</v>
      </c>
      <c r="D21" s="6" t="s">
        <v>63</v>
      </c>
      <c r="E21" s="6">
        <v>180</v>
      </c>
      <c r="F21" s="6">
        <v>10.33</v>
      </c>
      <c r="G21" s="6">
        <v>131.4</v>
      </c>
      <c r="H21" s="6">
        <v>5.13</v>
      </c>
      <c r="I21" s="6">
        <v>4.734</v>
      </c>
      <c r="J21" s="7">
        <v>17.082000000000001</v>
      </c>
    </row>
    <row r="22" spans="1:10" ht="14.4" x14ac:dyDescent="0.3">
      <c r="A22" s="8"/>
      <c r="B22" s="9" t="s">
        <v>21</v>
      </c>
      <c r="C22" s="9" t="s">
        <v>64</v>
      </c>
      <c r="D22" s="9" t="s">
        <v>65</v>
      </c>
      <c r="E22" s="9">
        <v>180</v>
      </c>
      <c r="F22" s="9">
        <v>1.28</v>
      </c>
      <c r="G22" s="9">
        <v>54</v>
      </c>
      <c r="H22" s="9">
        <v>0.09</v>
      </c>
      <c r="I22" s="1"/>
      <c r="J22" s="10">
        <v>13.5</v>
      </c>
    </row>
    <row r="23" spans="1:10" ht="14.4" x14ac:dyDescent="0.3">
      <c r="A23" s="8"/>
      <c r="B23" s="9" t="s">
        <v>46</v>
      </c>
      <c r="C23" s="9" t="s">
        <v>66</v>
      </c>
      <c r="D23" s="9" t="s">
        <v>67</v>
      </c>
      <c r="E23" s="9">
        <v>5</v>
      </c>
      <c r="F23" s="9">
        <v>3.1</v>
      </c>
      <c r="G23" s="9">
        <v>37.4</v>
      </c>
      <c r="H23" s="9">
        <v>2.5000000000000001E-2</v>
      </c>
      <c r="I23" s="9">
        <v>4.125</v>
      </c>
      <c r="J23" s="10">
        <v>0.04</v>
      </c>
    </row>
    <row r="24" spans="1:10" ht="14.4" x14ac:dyDescent="0.3">
      <c r="A24" s="8"/>
      <c r="B24" s="9" t="s">
        <v>46</v>
      </c>
      <c r="C24" s="9" t="s">
        <v>68</v>
      </c>
      <c r="D24" s="9" t="s">
        <v>69</v>
      </c>
      <c r="E24" s="9">
        <v>10</v>
      </c>
      <c r="F24" s="9">
        <v>4.96</v>
      </c>
      <c r="G24" s="9">
        <v>34.299999999999997</v>
      </c>
      <c r="H24" s="9">
        <v>2.56</v>
      </c>
      <c r="I24" s="9">
        <v>2.61</v>
      </c>
      <c r="J24" s="18"/>
    </row>
    <row r="25" spans="1:10" ht="14.4" x14ac:dyDescent="0.3">
      <c r="A25" s="8"/>
      <c r="B25" s="9" t="s">
        <v>24</v>
      </c>
      <c r="C25" s="9" t="s">
        <v>51</v>
      </c>
      <c r="D25" s="9" t="s">
        <v>52</v>
      </c>
      <c r="E25" s="9">
        <v>20</v>
      </c>
      <c r="F25" s="9">
        <v>1.42</v>
      </c>
      <c r="G25" s="9">
        <v>47</v>
      </c>
      <c r="H25" s="9">
        <v>1.52</v>
      </c>
      <c r="I25" s="9">
        <v>0.16</v>
      </c>
      <c r="J25" s="10">
        <v>9.84</v>
      </c>
    </row>
    <row r="26" spans="1:10" ht="15" thickBot="1" x14ac:dyDescent="0.35">
      <c r="A26" s="11"/>
      <c r="B26" s="12" t="s">
        <v>24</v>
      </c>
      <c r="C26" s="12" t="s">
        <v>53</v>
      </c>
      <c r="D26" s="12" t="s">
        <v>54</v>
      </c>
      <c r="E26" s="12">
        <v>20</v>
      </c>
      <c r="F26" s="12">
        <v>1.22</v>
      </c>
      <c r="G26" s="12">
        <v>34.799999999999997</v>
      </c>
      <c r="H26" s="12">
        <v>1.32</v>
      </c>
      <c r="I26" s="12">
        <v>0.24</v>
      </c>
      <c r="J26" s="14">
        <v>6.68</v>
      </c>
    </row>
    <row r="27" spans="1:10" ht="13.95" customHeight="1" thickBot="1" x14ac:dyDescent="0.35">
      <c r="F27" s="20">
        <v>135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E283-86FA-4224-878A-B6F23DF211E1}">
  <dimension ref="A1:J27"/>
  <sheetViews>
    <sheetView showGridLines="0" tabSelected="1" workbookViewId="0">
      <selection activeCell="A5" sqref="A5"/>
    </sheetView>
  </sheetViews>
  <sheetFormatPr defaultRowHeight="13.95" customHeight="1" x14ac:dyDescent="0.3"/>
  <cols>
    <col min="1" max="1" width="11.88671875" bestFit="1" customWidth="1"/>
    <col min="2" max="2" width="35" bestFit="1" customWidth="1"/>
    <col min="3" max="3" width="10.6640625" bestFit="1" customWidth="1"/>
    <col min="4" max="4" width="38.441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45483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8" t="s">
        <v>14</v>
      </c>
      <c r="B4" s="9" t="s">
        <v>15</v>
      </c>
      <c r="C4" s="9" t="s">
        <v>16</v>
      </c>
      <c r="D4" s="9" t="s">
        <v>17</v>
      </c>
      <c r="E4" s="9">
        <v>150</v>
      </c>
      <c r="F4" s="9">
        <v>34.880000000000003</v>
      </c>
      <c r="G4" s="9">
        <v>362</v>
      </c>
      <c r="H4" s="9">
        <v>20.9</v>
      </c>
      <c r="I4" s="9">
        <v>16.3</v>
      </c>
      <c r="J4" s="10">
        <v>33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</v>
      </c>
      <c r="F5" s="9">
        <v>5.15</v>
      </c>
      <c r="G5" s="9">
        <v>49.2</v>
      </c>
      <c r="H5" s="9">
        <v>1.08</v>
      </c>
      <c r="I5" s="9">
        <v>1.2749999999999999</v>
      </c>
      <c r="J5" s="10">
        <v>8.3249999999999993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180</v>
      </c>
      <c r="F6" s="9">
        <v>2.54</v>
      </c>
      <c r="G6" s="9">
        <v>54.9</v>
      </c>
      <c r="H6" s="9">
        <v>0.09</v>
      </c>
      <c r="I6" s="1"/>
      <c r="J6" s="10">
        <v>13.68</v>
      </c>
    </row>
    <row r="7" spans="1:10" ht="15" thickBot="1" x14ac:dyDescent="0.35">
      <c r="A7" s="8"/>
      <c r="B7" s="9" t="s">
        <v>24</v>
      </c>
      <c r="C7" s="1"/>
      <c r="D7" s="9" t="s">
        <v>25</v>
      </c>
      <c r="E7" s="9">
        <v>30</v>
      </c>
      <c r="F7" s="9">
        <v>3.72</v>
      </c>
      <c r="G7" s="9">
        <v>78.599999999999994</v>
      </c>
      <c r="H7" s="9">
        <v>2.25</v>
      </c>
      <c r="I7" s="9">
        <v>0.87</v>
      </c>
      <c r="J7" s="10">
        <v>15.42</v>
      </c>
    </row>
    <row r="8" spans="1:10" ht="15" thickBot="1" x14ac:dyDescent="0.35">
      <c r="A8" s="15" t="s">
        <v>26</v>
      </c>
      <c r="B8" s="16" t="s">
        <v>21</v>
      </c>
      <c r="C8" s="16" t="s">
        <v>27</v>
      </c>
      <c r="D8" s="16" t="s">
        <v>28</v>
      </c>
      <c r="E8" s="16">
        <v>100</v>
      </c>
      <c r="F8" s="16">
        <v>7.53</v>
      </c>
      <c r="G8" s="16">
        <v>46</v>
      </c>
      <c r="H8" s="16">
        <v>0.5</v>
      </c>
      <c r="I8" s="16">
        <v>0.1</v>
      </c>
      <c r="J8" s="17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50</v>
      </c>
      <c r="F9" s="6">
        <v>3.04</v>
      </c>
      <c r="G9" s="6">
        <v>57.5</v>
      </c>
      <c r="H9" s="6">
        <v>1.2</v>
      </c>
      <c r="I9" s="6">
        <v>3.55</v>
      </c>
      <c r="J9" s="7">
        <v>5.2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180</v>
      </c>
      <c r="F10" s="9">
        <v>5.1100000000000003</v>
      </c>
      <c r="G10" s="9">
        <v>87.3</v>
      </c>
      <c r="H10" s="9">
        <v>1.476</v>
      </c>
      <c r="I10" s="9">
        <v>3.78</v>
      </c>
      <c r="J10" s="10">
        <v>11.7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60</v>
      </c>
      <c r="F11" s="9">
        <v>31.61</v>
      </c>
      <c r="G11" s="9">
        <v>113.143</v>
      </c>
      <c r="H11" s="9">
        <v>9</v>
      </c>
      <c r="I11" s="9">
        <v>6.4290000000000003</v>
      </c>
      <c r="J11" s="10">
        <v>5.5720000000000001</v>
      </c>
    </row>
    <row r="12" spans="1:10" ht="14.4" x14ac:dyDescent="0.3">
      <c r="A12" s="8"/>
      <c r="B12" s="9" t="s">
        <v>18</v>
      </c>
      <c r="C12" s="9" t="s">
        <v>39</v>
      </c>
      <c r="D12" s="9" t="s">
        <v>40</v>
      </c>
      <c r="E12" s="9">
        <v>15</v>
      </c>
      <c r="F12" s="9">
        <v>3.16</v>
      </c>
      <c r="G12" s="9">
        <v>17.295000000000002</v>
      </c>
      <c r="H12" s="9">
        <v>0.23100000000000001</v>
      </c>
      <c r="I12" s="9">
        <v>1.595</v>
      </c>
      <c r="J12" s="10">
        <v>0.50700000000000001</v>
      </c>
    </row>
    <row r="13" spans="1:10" ht="14.4" x14ac:dyDescent="0.3">
      <c r="A13" s="8"/>
      <c r="B13" s="9" t="s">
        <v>41</v>
      </c>
      <c r="C13" s="9" t="s">
        <v>42</v>
      </c>
      <c r="D13" s="9" t="s">
        <v>43</v>
      </c>
      <c r="E13" s="9">
        <v>120</v>
      </c>
      <c r="F13" s="9">
        <v>5.86</v>
      </c>
      <c r="G13" s="9">
        <v>202.44</v>
      </c>
      <c r="H13" s="9">
        <v>6.84</v>
      </c>
      <c r="I13" s="9">
        <v>6.2759999999999998</v>
      </c>
      <c r="J13" s="10">
        <v>29.664000000000001</v>
      </c>
    </row>
    <row r="14" spans="1:10" ht="14.4" x14ac:dyDescent="0.3">
      <c r="A14" s="8"/>
      <c r="B14" s="9" t="s">
        <v>21</v>
      </c>
      <c r="C14" s="9" t="s">
        <v>44</v>
      </c>
      <c r="D14" s="9" t="s">
        <v>45</v>
      </c>
      <c r="E14" s="9">
        <v>180</v>
      </c>
      <c r="F14" s="9">
        <v>3.27</v>
      </c>
      <c r="G14" s="9">
        <v>99</v>
      </c>
      <c r="H14" s="9">
        <v>0.45</v>
      </c>
      <c r="I14" s="1"/>
      <c r="J14" s="10">
        <v>24.3</v>
      </c>
    </row>
    <row r="15" spans="1:10" ht="14.4" x14ac:dyDescent="0.3">
      <c r="A15" s="8"/>
      <c r="B15" s="9" t="s">
        <v>46</v>
      </c>
      <c r="C15" s="9" t="s">
        <v>47</v>
      </c>
      <c r="D15" s="9" t="s">
        <v>48</v>
      </c>
      <c r="E15" s="9">
        <v>10</v>
      </c>
      <c r="F15" s="9">
        <v>0</v>
      </c>
      <c r="G15" s="9">
        <v>33.42</v>
      </c>
      <c r="H15" s="9">
        <v>1.1200000000000001</v>
      </c>
      <c r="I15" s="9">
        <v>0.107</v>
      </c>
      <c r="J15" s="10">
        <v>6.9740000000000002</v>
      </c>
    </row>
    <row r="16" spans="1:10" ht="14.4" x14ac:dyDescent="0.3">
      <c r="A16" s="8"/>
      <c r="B16" s="9" t="s">
        <v>46</v>
      </c>
      <c r="C16" s="9" t="s">
        <v>49</v>
      </c>
      <c r="D16" s="9" t="s">
        <v>50</v>
      </c>
      <c r="E16" s="9">
        <v>5</v>
      </c>
      <c r="F16" s="9">
        <v>1.9</v>
      </c>
      <c r="G16" s="9">
        <v>8.1</v>
      </c>
      <c r="H16" s="9">
        <v>0.13</v>
      </c>
      <c r="I16" s="9">
        <v>0.75</v>
      </c>
      <c r="J16" s="10">
        <v>0.18</v>
      </c>
    </row>
    <row r="17" spans="1:10" ht="14.4" x14ac:dyDescent="0.3">
      <c r="A17" s="8"/>
      <c r="B17" s="9" t="s">
        <v>24</v>
      </c>
      <c r="C17" s="9" t="s">
        <v>51</v>
      </c>
      <c r="D17" s="9" t="s">
        <v>52</v>
      </c>
      <c r="E17" s="9">
        <v>15</v>
      </c>
      <c r="F17" s="9">
        <v>1.06</v>
      </c>
      <c r="G17" s="9">
        <v>35.25</v>
      </c>
      <c r="H17" s="9">
        <v>1.1399999999999999</v>
      </c>
      <c r="I17" s="9">
        <v>0.12</v>
      </c>
      <c r="J17" s="10">
        <v>7.38</v>
      </c>
    </row>
    <row r="18" spans="1:10" ht="15" thickBot="1" x14ac:dyDescent="0.35">
      <c r="A18" s="8"/>
      <c r="B18" s="9" t="s">
        <v>24</v>
      </c>
      <c r="C18" s="9" t="s">
        <v>53</v>
      </c>
      <c r="D18" s="9" t="s">
        <v>54</v>
      </c>
      <c r="E18" s="9">
        <v>25</v>
      </c>
      <c r="F18" s="9">
        <v>1.53</v>
      </c>
      <c r="G18" s="9">
        <v>43.5</v>
      </c>
      <c r="H18" s="9">
        <v>1.65</v>
      </c>
      <c r="I18" s="9">
        <v>0.3</v>
      </c>
      <c r="J18" s="10">
        <v>8.35</v>
      </c>
    </row>
    <row r="19" spans="1:10" ht="14.4" x14ac:dyDescent="0.3">
      <c r="A19" s="5" t="s">
        <v>55</v>
      </c>
      <c r="B19" s="6" t="s">
        <v>21</v>
      </c>
      <c r="C19" s="6" t="s">
        <v>56</v>
      </c>
      <c r="D19" s="6" t="s">
        <v>57</v>
      </c>
      <c r="E19" s="6">
        <v>210</v>
      </c>
      <c r="F19" s="6">
        <v>14.78</v>
      </c>
      <c r="G19" s="6">
        <v>111.3</v>
      </c>
      <c r="H19" s="6">
        <v>6.09</v>
      </c>
      <c r="I19" s="6">
        <v>5.25</v>
      </c>
      <c r="J19" s="7">
        <v>10.08</v>
      </c>
    </row>
    <row r="20" spans="1:10" ht="15" thickBot="1" x14ac:dyDescent="0.35">
      <c r="A20" s="8"/>
      <c r="B20" s="9" t="s">
        <v>58</v>
      </c>
      <c r="C20" s="9" t="s">
        <v>59</v>
      </c>
      <c r="D20" s="9" t="s">
        <v>60</v>
      </c>
      <c r="E20" s="9">
        <v>36</v>
      </c>
      <c r="F20" s="9">
        <v>5.0599999999999996</v>
      </c>
      <c r="G20" s="9">
        <v>126</v>
      </c>
      <c r="H20" s="9">
        <v>1.008</v>
      </c>
      <c r="I20" s="9">
        <v>1.1879999999999999</v>
      </c>
      <c r="J20" s="10">
        <v>27.827999999999999</v>
      </c>
    </row>
    <row r="21" spans="1:10" ht="14.4" x14ac:dyDescent="0.3">
      <c r="A21" s="5" t="s">
        <v>61</v>
      </c>
      <c r="B21" s="6" t="s">
        <v>33</v>
      </c>
      <c r="C21" s="6" t="s">
        <v>62</v>
      </c>
      <c r="D21" s="6" t="s">
        <v>63</v>
      </c>
      <c r="E21" s="6">
        <v>200</v>
      </c>
      <c r="F21" s="6">
        <v>11.47</v>
      </c>
      <c r="G21" s="6">
        <v>146</v>
      </c>
      <c r="H21" s="6">
        <v>5.7</v>
      </c>
      <c r="I21" s="6">
        <v>5.26</v>
      </c>
      <c r="J21" s="7">
        <v>18.98</v>
      </c>
    </row>
    <row r="22" spans="1:10" ht="14.4" x14ac:dyDescent="0.3">
      <c r="A22" s="8"/>
      <c r="B22" s="9" t="s">
        <v>21</v>
      </c>
      <c r="C22" s="9" t="s">
        <v>64</v>
      </c>
      <c r="D22" s="9" t="s">
        <v>65</v>
      </c>
      <c r="E22" s="9">
        <v>200</v>
      </c>
      <c r="F22" s="9">
        <v>1.38</v>
      </c>
      <c r="G22" s="9">
        <v>60</v>
      </c>
      <c r="H22" s="9">
        <v>0.1</v>
      </c>
      <c r="I22" s="1"/>
      <c r="J22" s="10">
        <v>15</v>
      </c>
    </row>
    <row r="23" spans="1:10" ht="14.4" x14ac:dyDescent="0.3">
      <c r="A23" s="8"/>
      <c r="B23" s="9" t="s">
        <v>46</v>
      </c>
      <c r="C23" s="9" t="s">
        <v>66</v>
      </c>
      <c r="D23" s="9" t="s">
        <v>67</v>
      </c>
      <c r="E23" s="9">
        <v>5</v>
      </c>
      <c r="F23" s="9">
        <v>3.1</v>
      </c>
      <c r="G23" s="9">
        <v>37.4</v>
      </c>
      <c r="H23" s="9">
        <v>2.5000000000000001E-2</v>
      </c>
      <c r="I23" s="9">
        <v>4.125</v>
      </c>
      <c r="J23" s="10">
        <v>0.04</v>
      </c>
    </row>
    <row r="24" spans="1:10" ht="14.4" x14ac:dyDescent="0.3">
      <c r="A24" s="8"/>
      <c r="B24" s="9" t="s">
        <v>46</v>
      </c>
      <c r="C24" s="9" t="s">
        <v>68</v>
      </c>
      <c r="D24" s="9" t="s">
        <v>69</v>
      </c>
      <c r="E24" s="9">
        <v>15</v>
      </c>
      <c r="F24" s="9">
        <v>7.44</v>
      </c>
      <c r="G24" s="9">
        <v>51.45</v>
      </c>
      <c r="H24" s="9">
        <v>3.84</v>
      </c>
      <c r="I24" s="9">
        <v>3.915</v>
      </c>
      <c r="J24" s="18"/>
    </row>
    <row r="25" spans="1:10" ht="14.4" x14ac:dyDescent="0.3">
      <c r="A25" s="8"/>
      <c r="B25" s="9" t="s">
        <v>24</v>
      </c>
      <c r="C25" s="9" t="s">
        <v>51</v>
      </c>
      <c r="D25" s="9" t="s">
        <v>52</v>
      </c>
      <c r="E25" s="9">
        <v>25</v>
      </c>
      <c r="F25" s="9">
        <v>1.77</v>
      </c>
      <c r="G25" s="9">
        <v>58.75</v>
      </c>
      <c r="H25" s="9">
        <v>1.9</v>
      </c>
      <c r="I25" s="9">
        <v>0.2</v>
      </c>
      <c r="J25" s="10">
        <v>12.3</v>
      </c>
    </row>
    <row r="26" spans="1:10" ht="15" thickBot="1" x14ac:dyDescent="0.35">
      <c r="A26" s="11"/>
      <c r="B26" s="12" t="s">
        <v>24</v>
      </c>
      <c r="C26" s="12" t="s">
        <v>53</v>
      </c>
      <c r="D26" s="12" t="s">
        <v>54</v>
      </c>
      <c r="E26" s="12">
        <v>25</v>
      </c>
      <c r="F26" s="12">
        <v>1.53</v>
      </c>
      <c r="G26" s="12">
        <v>43.5</v>
      </c>
      <c r="H26" s="12">
        <v>1.65</v>
      </c>
      <c r="I26" s="12">
        <v>0.3</v>
      </c>
      <c r="J26" s="14">
        <v>8.35</v>
      </c>
    </row>
    <row r="27" spans="1:10" ht="13.95" customHeight="1" thickBot="1" x14ac:dyDescent="0.35">
      <c r="F27" s="23">
        <v>163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6E42-59F7-46D8-80B5-EC15858FDB79}">
  <dimension ref="A1:J27"/>
  <sheetViews>
    <sheetView showGridLines="0" topLeftCell="A7" workbookViewId="0">
      <selection activeCell="F27" sqref="F27"/>
    </sheetView>
  </sheetViews>
  <sheetFormatPr defaultColWidth="11.88671875" defaultRowHeight="13.95" customHeight="1" x14ac:dyDescent="0.3"/>
  <cols>
    <col min="2" max="2" width="35" bestFit="1" customWidth="1"/>
    <col min="3" max="3" width="7.109375" bestFit="1" customWidth="1"/>
    <col min="4" max="4" width="38.44140625" bestFit="1" customWidth="1"/>
    <col min="5" max="5" width="9.5546875" bestFit="1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45483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150</v>
      </c>
      <c r="F4" s="6">
        <v>34.869999999999997</v>
      </c>
      <c r="G4" s="6">
        <v>362</v>
      </c>
      <c r="H4" s="6">
        <v>20.9</v>
      </c>
      <c r="I4" s="6">
        <v>16.3</v>
      </c>
      <c r="J4" s="7">
        <v>33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</v>
      </c>
      <c r="F5" s="9">
        <v>5.15</v>
      </c>
      <c r="G5" s="9">
        <v>49.2</v>
      </c>
      <c r="H5" s="9">
        <v>1.08</v>
      </c>
      <c r="I5" s="9">
        <v>1.2749999999999999</v>
      </c>
      <c r="J5" s="10">
        <v>8.3249999999999993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180</v>
      </c>
      <c r="F6" s="9">
        <v>2.5499999999999998</v>
      </c>
      <c r="G6" s="9">
        <v>54.9</v>
      </c>
      <c r="H6" s="9">
        <v>0.09</v>
      </c>
      <c r="I6" s="1"/>
      <c r="J6" s="10">
        <v>13.68</v>
      </c>
    </row>
    <row r="7" spans="1:10" ht="15" thickBot="1" x14ac:dyDescent="0.35">
      <c r="A7" s="11"/>
      <c r="B7" s="12" t="s">
        <v>24</v>
      </c>
      <c r="C7" s="13"/>
      <c r="D7" s="12" t="s">
        <v>25</v>
      </c>
      <c r="E7" s="12">
        <v>30</v>
      </c>
      <c r="F7" s="12">
        <v>3.72</v>
      </c>
      <c r="G7" s="12">
        <v>78.599999999999994</v>
      </c>
      <c r="H7" s="12">
        <v>2.25</v>
      </c>
      <c r="I7" s="12">
        <v>0.87</v>
      </c>
      <c r="J7" s="14">
        <v>15.42</v>
      </c>
    </row>
    <row r="8" spans="1:10" ht="15" thickBot="1" x14ac:dyDescent="0.35">
      <c r="A8" s="15" t="s">
        <v>26</v>
      </c>
      <c r="B8" s="16" t="s">
        <v>21</v>
      </c>
      <c r="C8" s="16" t="s">
        <v>27</v>
      </c>
      <c r="D8" s="16" t="s">
        <v>28</v>
      </c>
      <c r="E8" s="16">
        <v>100</v>
      </c>
      <c r="F8" s="16">
        <v>7.53</v>
      </c>
      <c r="G8" s="16">
        <v>46</v>
      </c>
      <c r="H8" s="16">
        <v>0.5</v>
      </c>
      <c r="I8" s="16">
        <v>0.1</v>
      </c>
      <c r="J8" s="17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50</v>
      </c>
      <c r="F9" s="6">
        <v>3.05</v>
      </c>
      <c r="G9" s="6">
        <v>57.5</v>
      </c>
      <c r="H9" s="6">
        <v>1.2</v>
      </c>
      <c r="I9" s="6">
        <v>3.55</v>
      </c>
      <c r="J9" s="7">
        <v>5.2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200</v>
      </c>
      <c r="F10" s="9">
        <v>5.67</v>
      </c>
      <c r="G10" s="9">
        <v>97</v>
      </c>
      <c r="H10" s="9">
        <v>1.64</v>
      </c>
      <c r="I10" s="9">
        <v>4.2</v>
      </c>
      <c r="J10" s="10">
        <v>13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60</v>
      </c>
      <c r="F11" s="9">
        <v>31.62</v>
      </c>
      <c r="G11" s="9">
        <v>113.143</v>
      </c>
      <c r="H11" s="9">
        <v>9</v>
      </c>
      <c r="I11" s="9">
        <v>6.4290000000000003</v>
      </c>
      <c r="J11" s="10">
        <v>5.5720000000000001</v>
      </c>
    </row>
    <row r="12" spans="1:10" ht="14.4" x14ac:dyDescent="0.3">
      <c r="A12" s="8"/>
      <c r="B12" s="9" t="s">
        <v>18</v>
      </c>
      <c r="C12" s="9" t="s">
        <v>39</v>
      </c>
      <c r="D12" s="9" t="s">
        <v>40</v>
      </c>
      <c r="E12" s="9">
        <v>15</v>
      </c>
      <c r="F12" s="9">
        <v>3.17</v>
      </c>
      <c r="G12" s="9">
        <v>17.295000000000002</v>
      </c>
      <c r="H12" s="9">
        <v>0.23100000000000001</v>
      </c>
      <c r="I12" s="9">
        <v>1.595</v>
      </c>
      <c r="J12" s="10">
        <v>0.50700000000000001</v>
      </c>
    </row>
    <row r="13" spans="1:10" ht="14.4" x14ac:dyDescent="0.3">
      <c r="A13" s="8"/>
      <c r="B13" s="9" t="s">
        <v>41</v>
      </c>
      <c r="C13" s="9" t="s">
        <v>42</v>
      </c>
      <c r="D13" s="9" t="s">
        <v>43</v>
      </c>
      <c r="E13" s="9">
        <v>120</v>
      </c>
      <c r="F13" s="9">
        <v>5.87</v>
      </c>
      <c r="G13" s="9">
        <v>202.44</v>
      </c>
      <c r="H13" s="9">
        <v>6.84</v>
      </c>
      <c r="I13" s="9">
        <v>6.2759999999999998</v>
      </c>
      <c r="J13" s="10">
        <v>29.664000000000001</v>
      </c>
    </row>
    <row r="14" spans="1:10" ht="14.4" x14ac:dyDescent="0.3">
      <c r="A14" s="8"/>
      <c r="B14" s="9" t="s">
        <v>21</v>
      </c>
      <c r="C14" s="9" t="s">
        <v>44</v>
      </c>
      <c r="D14" s="9" t="s">
        <v>45</v>
      </c>
      <c r="E14" s="9">
        <v>180</v>
      </c>
      <c r="F14" s="9">
        <v>3.27</v>
      </c>
      <c r="G14" s="9">
        <v>99</v>
      </c>
      <c r="H14" s="9">
        <v>0.45</v>
      </c>
      <c r="I14" s="1"/>
      <c r="J14" s="10">
        <v>24.3</v>
      </c>
    </row>
    <row r="15" spans="1:10" ht="14.4" x14ac:dyDescent="0.3">
      <c r="A15" s="8"/>
      <c r="B15" s="9" t="s">
        <v>46</v>
      </c>
      <c r="C15" s="9" t="s">
        <v>47</v>
      </c>
      <c r="D15" s="9" t="s">
        <v>48</v>
      </c>
      <c r="E15" s="9">
        <v>10</v>
      </c>
      <c r="F15" s="9">
        <v>0</v>
      </c>
      <c r="G15" s="9">
        <v>33.42</v>
      </c>
      <c r="H15" s="9">
        <v>1.1200000000000001</v>
      </c>
      <c r="I15" s="9">
        <v>0.107</v>
      </c>
      <c r="J15" s="10">
        <v>6.9740000000000002</v>
      </c>
    </row>
    <row r="16" spans="1:10" ht="14.4" x14ac:dyDescent="0.3">
      <c r="A16" s="8"/>
      <c r="B16" s="9" t="s">
        <v>46</v>
      </c>
      <c r="C16" s="9" t="s">
        <v>49</v>
      </c>
      <c r="D16" s="9" t="s">
        <v>50</v>
      </c>
      <c r="E16" s="9">
        <v>5</v>
      </c>
      <c r="F16" s="9">
        <v>1.9</v>
      </c>
      <c r="G16" s="9">
        <v>8.1</v>
      </c>
      <c r="H16" s="9">
        <v>0.13</v>
      </c>
      <c r="I16" s="9">
        <v>0.75</v>
      </c>
      <c r="J16" s="10">
        <v>0.18</v>
      </c>
    </row>
    <row r="17" spans="1:10" ht="14.4" x14ac:dyDescent="0.3">
      <c r="A17" s="8"/>
      <c r="B17" s="9" t="s">
        <v>24</v>
      </c>
      <c r="C17" s="9" t="s">
        <v>51</v>
      </c>
      <c r="D17" s="9" t="s">
        <v>52</v>
      </c>
      <c r="E17" s="9">
        <v>15</v>
      </c>
      <c r="F17" s="9">
        <v>1.06</v>
      </c>
      <c r="G17" s="9">
        <v>35.25</v>
      </c>
      <c r="H17" s="9">
        <v>1.1399999999999999</v>
      </c>
      <c r="I17" s="9">
        <v>0.12</v>
      </c>
      <c r="J17" s="10">
        <v>7.38</v>
      </c>
    </row>
    <row r="18" spans="1:10" ht="15" thickBot="1" x14ac:dyDescent="0.35">
      <c r="A18" s="11"/>
      <c r="B18" s="12" t="s">
        <v>24</v>
      </c>
      <c r="C18" s="12" t="s">
        <v>53</v>
      </c>
      <c r="D18" s="12" t="s">
        <v>54</v>
      </c>
      <c r="E18" s="12">
        <v>25</v>
      </c>
      <c r="F18" s="12">
        <v>1.53</v>
      </c>
      <c r="G18" s="12">
        <v>43.5</v>
      </c>
      <c r="H18" s="12">
        <v>1.65</v>
      </c>
      <c r="I18" s="12">
        <v>0.3</v>
      </c>
      <c r="J18" s="14">
        <v>8.35</v>
      </c>
    </row>
    <row r="19" spans="1:10" ht="14.4" x14ac:dyDescent="0.3">
      <c r="A19" s="5" t="s">
        <v>55</v>
      </c>
      <c r="B19" s="6" t="s">
        <v>21</v>
      </c>
      <c r="C19" s="6" t="s">
        <v>56</v>
      </c>
      <c r="D19" s="6" t="s">
        <v>57</v>
      </c>
      <c r="E19" s="6">
        <v>210</v>
      </c>
      <c r="F19" s="6">
        <v>14.78</v>
      </c>
      <c r="G19" s="6">
        <v>111.3</v>
      </c>
      <c r="H19" s="6">
        <v>6.09</v>
      </c>
      <c r="I19" s="6">
        <v>5.25</v>
      </c>
      <c r="J19" s="7">
        <v>10.08</v>
      </c>
    </row>
    <row r="20" spans="1:10" ht="15" thickBot="1" x14ac:dyDescent="0.35">
      <c r="A20" s="11"/>
      <c r="B20" s="12" t="s">
        <v>58</v>
      </c>
      <c r="C20" s="12" t="s">
        <v>59</v>
      </c>
      <c r="D20" s="12" t="s">
        <v>60</v>
      </c>
      <c r="E20" s="12">
        <v>36</v>
      </c>
      <c r="F20" s="12">
        <v>5.0599999999999996</v>
      </c>
      <c r="G20" s="12">
        <v>126</v>
      </c>
      <c r="H20" s="12">
        <v>1.008</v>
      </c>
      <c r="I20" s="12">
        <v>1.1879999999999999</v>
      </c>
      <c r="J20" s="14">
        <v>27.827999999999999</v>
      </c>
    </row>
    <row r="21" spans="1:10" ht="14.4" x14ac:dyDescent="0.3">
      <c r="A21" s="5" t="s">
        <v>61</v>
      </c>
      <c r="B21" s="6" t="s">
        <v>33</v>
      </c>
      <c r="C21" s="6" t="s">
        <v>62</v>
      </c>
      <c r="D21" s="6" t="s">
        <v>63</v>
      </c>
      <c r="E21" s="6">
        <v>220</v>
      </c>
      <c r="F21" s="6">
        <v>12.62</v>
      </c>
      <c r="G21" s="6">
        <v>160.6</v>
      </c>
      <c r="H21" s="6">
        <v>6.27</v>
      </c>
      <c r="I21" s="6">
        <v>5.7859999999999996</v>
      </c>
      <c r="J21" s="7">
        <v>20.878</v>
      </c>
    </row>
    <row r="22" spans="1:10" ht="14.4" x14ac:dyDescent="0.3">
      <c r="A22" s="8"/>
      <c r="B22" s="9" t="s">
        <v>21</v>
      </c>
      <c r="C22" s="9" t="s">
        <v>64</v>
      </c>
      <c r="D22" s="9" t="s">
        <v>65</v>
      </c>
      <c r="E22" s="9">
        <v>200</v>
      </c>
      <c r="F22" s="9">
        <v>1.37</v>
      </c>
      <c r="G22" s="9">
        <v>60</v>
      </c>
      <c r="H22" s="9">
        <v>0.1</v>
      </c>
      <c r="I22" s="1"/>
      <c r="J22" s="10">
        <v>15</v>
      </c>
    </row>
    <row r="23" spans="1:10" ht="14.4" x14ac:dyDescent="0.3">
      <c r="A23" s="8"/>
      <c r="B23" s="9" t="s">
        <v>46</v>
      </c>
      <c r="C23" s="9" t="s">
        <v>66</v>
      </c>
      <c r="D23" s="9" t="s">
        <v>67</v>
      </c>
      <c r="E23" s="9">
        <v>5</v>
      </c>
      <c r="F23" s="9">
        <v>3.1</v>
      </c>
      <c r="G23" s="9">
        <v>37.4</v>
      </c>
      <c r="H23" s="9">
        <v>2.5000000000000001E-2</v>
      </c>
      <c r="I23" s="9">
        <v>4.125</v>
      </c>
      <c r="J23" s="10">
        <v>0.04</v>
      </c>
    </row>
    <row r="24" spans="1:10" ht="14.4" x14ac:dyDescent="0.3">
      <c r="A24" s="8"/>
      <c r="B24" s="9" t="s">
        <v>46</v>
      </c>
      <c r="C24" s="9" t="s">
        <v>68</v>
      </c>
      <c r="D24" s="9" t="s">
        <v>69</v>
      </c>
      <c r="E24" s="9">
        <v>15</v>
      </c>
      <c r="F24" s="9">
        <v>7.44</v>
      </c>
      <c r="G24" s="9">
        <v>51.45</v>
      </c>
      <c r="H24" s="9">
        <v>3.84</v>
      </c>
      <c r="I24" s="9">
        <v>3.915</v>
      </c>
      <c r="J24" s="18"/>
    </row>
    <row r="25" spans="1:10" ht="14.4" x14ac:dyDescent="0.3">
      <c r="A25" s="8"/>
      <c r="B25" s="9" t="s">
        <v>24</v>
      </c>
      <c r="C25" s="9" t="s">
        <v>51</v>
      </c>
      <c r="D25" s="9" t="s">
        <v>52</v>
      </c>
      <c r="E25" s="9">
        <v>25</v>
      </c>
      <c r="F25" s="9">
        <v>1.77</v>
      </c>
      <c r="G25" s="9">
        <v>58.75</v>
      </c>
      <c r="H25" s="9">
        <v>1.9</v>
      </c>
      <c r="I25" s="9">
        <v>0.2</v>
      </c>
      <c r="J25" s="10">
        <v>12.3</v>
      </c>
    </row>
    <row r="26" spans="1:10" ht="15" thickBot="1" x14ac:dyDescent="0.35">
      <c r="A26" s="11"/>
      <c r="B26" s="12" t="s">
        <v>24</v>
      </c>
      <c r="C26" s="12" t="s">
        <v>53</v>
      </c>
      <c r="D26" s="12" t="s">
        <v>54</v>
      </c>
      <c r="E26" s="12">
        <v>25</v>
      </c>
      <c r="F26" s="12">
        <v>1.53</v>
      </c>
      <c r="G26" s="12">
        <v>43.5</v>
      </c>
      <c r="H26" s="12">
        <v>1.65</v>
      </c>
      <c r="I26" s="12">
        <v>0.3</v>
      </c>
      <c r="J26" s="14">
        <v>8.35</v>
      </c>
    </row>
    <row r="27" spans="1:10" ht="13.95" customHeight="1" thickBot="1" x14ac:dyDescent="0.35">
      <c r="F27" s="21">
        <v>169.66</v>
      </c>
    </row>
  </sheetData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1591-7E53-4638-B9B5-E544A5DFC5E5}">
  <dimension ref="A1:J34"/>
  <sheetViews>
    <sheetView showGridLines="0" topLeftCell="A13" workbookViewId="0">
      <selection activeCell="A28" sqref="A28:XFD28"/>
    </sheetView>
  </sheetViews>
  <sheetFormatPr defaultRowHeight="13.95" customHeight="1" x14ac:dyDescent="0.3"/>
  <cols>
    <col min="1" max="1" width="11.88671875" bestFit="1" customWidth="1"/>
    <col min="2" max="2" width="35" bestFit="1" customWidth="1"/>
    <col min="3" max="3" width="10.6640625" bestFit="1" customWidth="1"/>
    <col min="4" max="4" width="38.441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45483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75</v>
      </c>
      <c r="D4" s="6" t="s">
        <v>74</v>
      </c>
      <c r="E4" s="6">
        <v>180</v>
      </c>
      <c r="F4" s="6">
        <v>0.15</v>
      </c>
      <c r="G4" s="6">
        <f>180*1.362</f>
        <v>245.16000000000003</v>
      </c>
      <c r="H4" s="6">
        <f>180*0.033</f>
        <v>5.94</v>
      </c>
      <c r="I4" s="6">
        <f>180*0.046</f>
        <v>8.2799999999999994</v>
      </c>
      <c r="J4" s="7">
        <f>180*0.206</f>
        <v>37.08</v>
      </c>
    </row>
    <row r="5" spans="1:10" ht="14.4" x14ac:dyDescent="0.3">
      <c r="A5" s="8"/>
      <c r="B5" s="9" t="s">
        <v>15</v>
      </c>
      <c r="C5" s="9" t="s">
        <v>16</v>
      </c>
      <c r="D5" s="9" t="s">
        <v>76</v>
      </c>
      <c r="E5" s="9">
        <v>180</v>
      </c>
      <c r="F5" s="9">
        <v>34.880000000000003</v>
      </c>
      <c r="G5" s="9">
        <v>262</v>
      </c>
      <c r="H5" s="9">
        <v>20.9</v>
      </c>
      <c r="I5" s="9">
        <v>16.3</v>
      </c>
      <c r="J5" s="10">
        <v>33</v>
      </c>
    </row>
    <row r="6" spans="1:10" ht="14.4" x14ac:dyDescent="0.3">
      <c r="A6" s="8"/>
      <c r="B6" s="9" t="s">
        <v>18</v>
      </c>
      <c r="C6" s="9" t="s">
        <v>19</v>
      </c>
      <c r="D6" s="9" t="s">
        <v>77</v>
      </c>
      <c r="E6" s="9">
        <v>15</v>
      </c>
      <c r="F6" s="9">
        <v>5.15</v>
      </c>
      <c r="G6" s="9">
        <v>30</v>
      </c>
      <c r="H6" s="9">
        <v>1.08</v>
      </c>
      <c r="I6" s="9">
        <v>1.2749999999999999</v>
      </c>
      <c r="J6" s="10">
        <v>8.3249999999999993</v>
      </c>
    </row>
    <row r="7" spans="1:10" ht="14.4" x14ac:dyDescent="0.3">
      <c r="A7" s="8"/>
      <c r="B7" s="9" t="s">
        <v>21</v>
      </c>
      <c r="C7" s="9" t="s">
        <v>22</v>
      </c>
      <c r="D7" s="9" t="s">
        <v>23</v>
      </c>
      <c r="E7" s="9">
        <v>180</v>
      </c>
      <c r="F7" s="9">
        <v>2.54</v>
      </c>
      <c r="G7" s="9">
        <v>54.9</v>
      </c>
      <c r="H7" s="9">
        <v>0.09</v>
      </c>
      <c r="I7" s="1"/>
      <c r="J7" s="10">
        <v>13.68</v>
      </c>
    </row>
    <row r="8" spans="1:10" ht="14.4" x14ac:dyDescent="0.3">
      <c r="A8" s="8"/>
      <c r="B8" s="9" t="s">
        <v>24</v>
      </c>
      <c r="C8" s="1"/>
      <c r="D8" s="9" t="s">
        <v>25</v>
      </c>
      <c r="E8" s="9">
        <v>30</v>
      </c>
      <c r="F8" s="9">
        <v>3.72</v>
      </c>
      <c r="G8" s="9">
        <v>78.599999999999994</v>
      </c>
      <c r="H8" s="9">
        <v>2.25</v>
      </c>
      <c r="I8" s="9">
        <v>0.87</v>
      </c>
      <c r="J8" s="10">
        <v>15.42</v>
      </c>
    </row>
    <row r="9" spans="1:10" ht="15" thickBot="1" x14ac:dyDescent="0.35">
      <c r="A9" s="11"/>
      <c r="B9" s="12" t="s">
        <v>24</v>
      </c>
      <c r="C9" s="13"/>
      <c r="D9" s="12" t="s">
        <v>70</v>
      </c>
      <c r="E9" s="12">
        <v>30</v>
      </c>
      <c r="F9" s="12">
        <v>0.4</v>
      </c>
      <c r="G9" s="12">
        <v>98.37</v>
      </c>
      <c r="H9" s="12">
        <v>3.03</v>
      </c>
      <c r="I9" s="12">
        <v>1.44</v>
      </c>
      <c r="J9" s="14">
        <v>20.73</v>
      </c>
    </row>
    <row r="10" spans="1:10" ht="15" thickBot="1" x14ac:dyDescent="0.35">
      <c r="A10" s="15" t="s">
        <v>26</v>
      </c>
      <c r="B10" s="16" t="s">
        <v>21</v>
      </c>
      <c r="C10" s="16" t="s">
        <v>27</v>
      </c>
      <c r="D10" s="16" t="s">
        <v>28</v>
      </c>
      <c r="E10" s="16">
        <v>100</v>
      </c>
      <c r="F10" s="16">
        <v>7.53</v>
      </c>
      <c r="G10" s="16">
        <v>46</v>
      </c>
      <c r="H10" s="16">
        <v>0.5</v>
      </c>
      <c r="I10" s="16">
        <v>0.1</v>
      </c>
      <c r="J10" s="17">
        <v>10.1</v>
      </c>
    </row>
    <row r="11" spans="1:10" ht="14.4" x14ac:dyDescent="0.3">
      <c r="A11" s="5" t="s">
        <v>29</v>
      </c>
      <c r="B11" s="6" t="s">
        <v>30</v>
      </c>
      <c r="C11" s="6" t="s">
        <v>31</v>
      </c>
      <c r="D11" s="6" t="s">
        <v>32</v>
      </c>
      <c r="E11" s="6">
        <v>50</v>
      </c>
      <c r="F11" s="6">
        <v>3.04</v>
      </c>
      <c r="G11" s="6">
        <v>57.5</v>
      </c>
      <c r="H11" s="6">
        <v>1.2</v>
      </c>
      <c r="I11" s="6">
        <v>3.55</v>
      </c>
      <c r="J11" s="7">
        <v>5.2</v>
      </c>
    </row>
    <row r="12" spans="1:10" ht="14.4" x14ac:dyDescent="0.3">
      <c r="A12" s="8"/>
      <c r="B12" s="9" t="s">
        <v>33</v>
      </c>
      <c r="C12" s="9" t="s">
        <v>34</v>
      </c>
      <c r="D12" s="9" t="s">
        <v>35</v>
      </c>
      <c r="E12" s="9">
        <v>180</v>
      </c>
      <c r="F12" s="9">
        <v>5.1100000000000003</v>
      </c>
      <c r="G12" s="9">
        <v>87.3</v>
      </c>
      <c r="H12" s="9">
        <v>1.476</v>
      </c>
      <c r="I12" s="9">
        <v>3.78</v>
      </c>
      <c r="J12" s="10">
        <v>11.7</v>
      </c>
    </row>
    <row r="13" spans="1:10" ht="14.4" x14ac:dyDescent="0.3">
      <c r="A13" s="8"/>
      <c r="B13" s="9" t="s">
        <v>36</v>
      </c>
      <c r="C13" s="9" t="s">
        <v>37</v>
      </c>
      <c r="D13" s="9" t="s">
        <v>38</v>
      </c>
      <c r="E13" s="9">
        <v>60</v>
      </c>
      <c r="F13" s="9">
        <v>31.61</v>
      </c>
      <c r="G13" s="9">
        <v>113.143</v>
      </c>
      <c r="H13" s="9">
        <v>9</v>
      </c>
      <c r="I13" s="9">
        <v>6.4290000000000003</v>
      </c>
      <c r="J13" s="10">
        <v>5.5720000000000001</v>
      </c>
    </row>
    <row r="14" spans="1:10" ht="14.4" x14ac:dyDescent="0.3">
      <c r="A14" s="8"/>
      <c r="B14" s="9" t="s">
        <v>18</v>
      </c>
      <c r="C14" s="9" t="s">
        <v>39</v>
      </c>
      <c r="D14" s="9" t="s">
        <v>40</v>
      </c>
      <c r="E14" s="9">
        <v>15</v>
      </c>
      <c r="F14" s="9">
        <v>3.16</v>
      </c>
      <c r="G14" s="9">
        <v>17.295000000000002</v>
      </c>
      <c r="H14" s="9">
        <v>0.23100000000000001</v>
      </c>
      <c r="I14" s="9">
        <v>1.595</v>
      </c>
      <c r="J14" s="10">
        <v>0.50700000000000001</v>
      </c>
    </row>
    <row r="15" spans="1:10" ht="14.4" x14ac:dyDescent="0.3">
      <c r="A15" s="8"/>
      <c r="B15" s="9" t="s">
        <v>41</v>
      </c>
      <c r="C15" s="9" t="s">
        <v>42</v>
      </c>
      <c r="D15" s="9" t="s">
        <v>43</v>
      </c>
      <c r="E15" s="9">
        <v>120</v>
      </c>
      <c r="F15" s="9">
        <v>5.86</v>
      </c>
      <c r="G15" s="9">
        <v>202.44</v>
      </c>
      <c r="H15" s="9">
        <v>6.84</v>
      </c>
      <c r="I15" s="9">
        <v>6.2759999999999998</v>
      </c>
      <c r="J15" s="10">
        <v>29.664000000000001</v>
      </c>
    </row>
    <row r="16" spans="1:10" ht="14.4" x14ac:dyDescent="0.3">
      <c r="A16" s="8"/>
      <c r="B16" s="9" t="s">
        <v>21</v>
      </c>
      <c r="C16" s="9" t="s">
        <v>44</v>
      </c>
      <c r="D16" s="9" t="s">
        <v>45</v>
      </c>
      <c r="E16" s="9">
        <v>180</v>
      </c>
      <c r="F16" s="9">
        <v>3.27</v>
      </c>
      <c r="G16" s="9">
        <v>99</v>
      </c>
      <c r="H16" s="9">
        <v>0.45</v>
      </c>
      <c r="I16" s="1"/>
      <c r="J16" s="10">
        <v>24.3</v>
      </c>
    </row>
    <row r="17" spans="1:10" ht="14.4" x14ac:dyDescent="0.3">
      <c r="A17" s="8"/>
      <c r="B17" s="9" t="s">
        <v>46</v>
      </c>
      <c r="C17" s="9" t="s">
        <v>47</v>
      </c>
      <c r="D17" s="9" t="s">
        <v>48</v>
      </c>
      <c r="E17" s="9">
        <v>10</v>
      </c>
      <c r="F17" s="9">
        <v>0</v>
      </c>
      <c r="G17" s="9">
        <v>33.42</v>
      </c>
      <c r="H17" s="9">
        <v>1.1200000000000001</v>
      </c>
      <c r="I17" s="9">
        <v>0.107</v>
      </c>
      <c r="J17" s="10">
        <v>6.9740000000000002</v>
      </c>
    </row>
    <row r="18" spans="1:10" ht="14.4" x14ac:dyDescent="0.3">
      <c r="A18" s="8"/>
      <c r="B18" s="9" t="s">
        <v>46</v>
      </c>
      <c r="C18" s="9" t="s">
        <v>49</v>
      </c>
      <c r="D18" s="9" t="s">
        <v>50</v>
      </c>
      <c r="E18" s="9">
        <v>5</v>
      </c>
      <c r="F18" s="9">
        <v>1.9</v>
      </c>
      <c r="G18" s="9">
        <v>8.1</v>
      </c>
      <c r="H18" s="9">
        <v>0.13</v>
      </c>
      <c r="I18" s="9">
        <v>0.75</v>
      </c>
      <c r="J18" s="10">
        <v>0.18</v>
      </c>
    </row>
    <row r="19" spans="1:10" ht="14.4" x14ac:dyDescent="0.3">
      <c r="A19" s="8"/>
      <c r="B19" s="9" t="s">
        <v>24</v>
      </c>
      <c r="C19" s="9" t="s">
        <v>51</v>
      </c>
      <c r="D19" s="9" t="s">
        <v>52</v>
      </c>
      <c r="E19" s="9">
        <v>15</v>
      </c>
      <c r="F19" s="9">
        <v>1.06</v>
      </c>
      <c r="G19" s="9">
        <v>35.25</v>
      </c>
      <c r="H19" s="9">
        <v>1.1399999999999999</v>
      </c>
      <c r="I19" s="9">
        <v>0.12</v>
      </c>
      <c r="J19" s="10">
        <v>7.38</v>
      </c>
    </row>
    <row r="20" spans="1:10" ht="14.4" x14ac:dyDescent="0.3">
      <c r="A20" s="8"/>
      <c r="B20" s="9" t="s">
        <v>24</v>
      </c>
      <c r="C20" s="9" t="s">
        <v>53</v>
      </c>
      <c r="D20" s="9" t="s">
        <v>54</v>
      </c>
      <c r="E20" s="9">
        <v>25</v>
      </c>
      <c r="F20" s="9">
        <v>1.53</v>
      </c>
      <c r="G20" s="9">
        <v>43.5</v>
      </c>
      <c r="H20" s="9">
        <v>1.65</v>
      </c>
      <c r="I20" s="9">
        <v>0.3</v>
      </c>
      <c r="J20" s="10">
        <v>8.35</v>
      </c>
    </row>
    <row r="21" spans="1:10" ht="15" thickBot="1" x14ac:dyDescent="0.35">
      <c r="A21" s="11"/>
      <c r="B21" s="12" t="s">
        <v>24</v>
      </c>
      <c r="C21" s="13"/>
      <c r="D21" s="12" t="s">
        <v>70</v>
      </c>
      <c r="E21" s="12">
        <v>30</v>
      </c>
      <c r="F21" s="12">
        <v>0.4</v>
      </c>
      <c r="G21" s="12">
        <v>98.37</v>
      </c>
      <c r="H21" s="12">
        <v>3.03</v>
      </c>
      <c r="I21" s="12">
        <v>1.44</v>
      </c>
      <c r="J21" s="14">
        <v>20.73</v>
      </c>
    </row>
    <row r="22" spans="1:10" ht="14.4" x14ac:dyDescent="0.3">
      <c r="A22" s="5" t="s">
        <v>55</v>
      </c>
      <c r="B22" s="6" t="s">
        <v>21</v>
      </c>
      <c r="C22" s="6" t="s">
        <v>56</v>
      </c>
      <c r="D22" s="6" t="s">
        <v>57</v>
      </c>
      <c r="E22" s="6">
        <v>210</v>
      </c>
      <c r="F22" s="6">
        <v>14.78</v>
      </c>
      <c r="G22" s="6">
        <v>111.3</v>
      </c>
      <c r="H22" s="6">
        <v>6.09</v>
      </c>
      <c r="I22" s="6">
        <v>5.25</v>
      </c>
      <c r="J22" s="7">
        <v>10.08</v>
      </c>
    </row>
    <row r="23" spans="1:10" ht="14.4" x14ac:dyDescent="0.3">
      <c r="A23" s="8"/>
      <c r="B23" s="9" t="s">
        <v>21</v>
      </c>
      <c r="C23" s="9" t="s">
        <v>64</v>
      </c>
      <c r="D23" s="9" t="s">
        <v>65</v>
      </c>
      <c r="E23" s="9">
        <v>200</v>
      </c>
      <c r="F23" s="9">
        <v>1.38</v>
      </c>
      <c r="G23" s="9">
        <v>60</v>
      </c>
      <c r="H23" s="9">
        <v>0.1</v>
      </c>
      <c r="I23" s="1"/>
      <c r="J23" s="10">
        <v>15</v>
      </c>
    </row>
    <row r="24" spans="1:10" ht="14.4" x14ac:dyDescent="0.3">
      <c r="A24" s="8"/>
      <c r="B24" s="9" t="s">
        <v>58</v>
      </c>
      <c r="C24" s="9" t="s">
        <v>59</v>
      </c>
      <c r="D24" s="9" t="s">
        <v>60</v>
      </c>
      <c r="E24" s="9">
        <v>36</v>
      </c>
      <c r="F24" s="9">
        <v>5.0599999999999996</v>
      </c>
      <c r="G24" s="9">
        <v>126</v>
      </c>
      <c r="H24" s="9">
        <v>1.008</v>
      </c>
      <c r="I24" s="9">
        <v>1.1879999999999999</v>
      </c>
      <c r="J24" s="10">
        <v>27.827999999999999</v>
      </c>
    </row>
    <row r="25" spans="1:10" ht="15" thickBot="1" x14ac:dyDescent="0.35">
      <c r="A25" s="11"/>
      <c r="B25" s="12" t="s">
        <v>58</v>
      </c>
      <c r="C25" s="13"/>
      <c r="D25" s="12" t="s">
        <v>73</v>
      </c>
      <c r="E25" s="12">
        <v>30</v>
      </c>
      <c r="F25" s="12">
        <v>0.8</v>
      </c>
      <c r="G25" s="12">
        <v>120</v>
      </c>
      <c r="H25" s="12">
        <v>0.3</v>
      </c>
      <c r="I25" s="12">
        <v>6.6</v>
      </c>
      <c r="J25" s="14">
        <v>15.3</v>
      </c>
    </row>
    <row r="26" spans="1:10" ht="28.8" x14ac:dyDescent="0.3">
      <c r="A26" s="5" t="s">
        <v>61</v>
      </c>
      <c r="B26" s="6" t="s">
        <v>33</v>
      </c>
      <c r="C26" s="6" t="s">
        <v>62</v>
      </c>
      <c r="D26" s="22" t="s">
        <v>78</v>
      </c>
      <c r="E26" s="6">
        <v>200</v>
      </c>
      <c r="F26" s="6">
        <v>11.47</v>
      </c>
      <c r="G26" s="6">
        <v>146</v>
      </c>
      <c r="H26" s="6">
        <v>5.7</v>
      </c>
      <c r="I26" s="6">
        <v>5.26</v>
      </c>
      <c r="J26" s="7">
        <v>18.98</v>
      </c>
    </row>
    <row r="27" spans="1:10" ht="14.4" x14ac:dyDescent="0.3">
      <c r="A27" s="8"/>
      <c r="B27" s="9" t="s">
        <v>36</v>
      </c>
      <c r="C27" s="9" t="s">
        <v>72</v>
      </c>
      <c r="D27" s="9" t="s">
        <v>71</v>
      </c>
      <c r="E27" s="9">
        <v>200</v>
      </c>
      <c r="F27" s="9">
        <v>0</v>
      </c>
      <c r="G27" s="9">
        <f>200*1.683</f>
        <v>336.6</v>
      </c>
      <c r="H27" s="9">
        <f>200*0.08</f>
        <v>16</v>
      </c>
      <c r="I27" s="9">
        <f>200*0.046</f>
        <v>9.1999999999999993</v>
      </c>
      <c r="J27" s="10">
        <f>200*0.239</f>
        <v>47.8</v>
      </c>
    </row>
    <row r="28" spans="1:10" ht="14.4" x14ac:dyDescent="0.3">
      <c r="A28" s="8"/>
      <c r="B28" s="9" t="s">
        <v>21</v>
      </c>
      <c r="C28" s="9" t="s">
        <v>64</v>
      </c>
      <c r="D28" s="9" t="s">
        <v>65</v>
      </c>
      <c r="E28" s="9">
        <v>200</v>
      </c>
      <c r="F28" s="9">
        <v>1.38</v>
      </c>
      <c r="G28" s="9">
        <v>60</v>
      </c>
      <c r="H28" s="9">
        <v>0.1</v>
      </c>
      <c r="I28" s="1"/>
      <c r="J28" s="10">
        <v>15</v>
      </c>
    </row>
    <row r="29" spans="1:10" ht="14.4" x14ac:dyDescent="0.3">
      <c r="A29" s="8"/>
      <c r="B29" s="9" t="s">
        <v>46</v>
      </c>
      <c r="C29" s="9" t="s">
        <v>66</v>
      </c>
      <c r="D29" s="9" t="s">
        <v>67</v>
      </c>
      <c r="E29" s="9">
        <v>5</v>
      </c>
      <c r="F29" s="9">
        <v>3.1</v>
      </c>
      <c r="G29" s="9">
        <v>37.4</v>
      </c>
      <c r="H29" s="9">
        <v>2.5000000000000001E-2</v>
      </c>
      <c r="I29" s="9">
        <v>4.125</v>
      </c>
      <c r="J29" s="10">
        <v>0.04</v>
      </c>
    </row>
    <row r="30" spans="1:10" ht="14.4" x14ac:dyDescent="0.3">
      <c r="A30" s="8"/>
      <c r="B30" s="9" t="s">
        <v>46</v>
      </c>
      <c r="C30" s="9" t="s">
        <v>68</v>
      </c>
      <c r="D30" s="9" t="s">
        <v>69</v>
      </c>
      <c r="E30" s="9">
        <v>15</v>
      </c>
      <c r="F30" s="9">
        <v>7.44</v>
      </c>
      <c r="G30" s="9">
        <v>51.45</v>
      </c>
      <c r="H30" s="9">
        <v>3.84</v>
      </c>
      <c r="I30" s="9">
        <v>3.915</v>
      </c>
      <c r="J30" s="18"/>
    </row>
    <row r="31" spans="1:10" ht="14.4" x14ac:dyDescent="0.3">
      <c r="A31" s="8"/>
      <c r="B31" s="9" t="s">
        <v>24</v>
      </c>
      <c r="C31" s="9" t="s">
        <v>51</v>
      </c>
      <c r="D31" s="9" t="s">
        <v>52</v>
      </c>
      <c r="E31" s="9">
        <v>25</v>
      </c>
      <c r="F31" s="9">
        <v>1.77</v>
      </c>
      <c r="G31" s="9">
        <v>58.75</v>
      </c>
      <c r="H31" s="9">
        <v>1.9</v>
      </c>
      <c r="I31" s="9">
        <v>0.2</v>
      </c>
      <c r="J31" s="10">
        <v>12.3</v>
      </c>
    </row>
    <row r="32" spans="1:10" ht="14.4" x14ac:dyDescent="0.3">
      <c r="A32" s="8"/>
      <c r="B32" s="9" t="s">
        <v>24</v>
      </c>
      <c r="C32" s="9" t="s">
        <v>53</v>
      </c>
      <c r="D32" s="9" t="s">
        <v>54</v>
      </c>
      <c r="E32" s="9">
        <v>25</v>
      </c>
      <c r="F32" s="9">
        <v>1.53</v>
      </c>
      <c r="G32" s="9">
        <v>43.5</v>
      </c>
      <c r="H32" s="9">
        <v>1.65</v>
      </c>
      <c r="I32" s="9">
        <v>0.3</v>
      </c>
      <c r="J32" s="10">
        <v>8.35</v>
      </c>
    </row>
    <row r="33" spans="1:10" ht="15" thickBot="1" x14ac:dyDescent="0.35">
      <c r="A33" s="11"/>
      <c r="B33" s="12" t="s">
        <v>24</v>
      </c>
      <c r="C33" s="13"/>
      <c r="D33" s="12" t="s">
        <v>70</v>
      </c>
      <c r="E33" s="12">
        <v>30</v>
      </c>
      <c r="F33" s="12">
        <v>0.4</v>
      </c>
      <c r="G33" s="12">
        <v>98.37</v>
      </c>
      <c r="H33" s="12">
        <v>3.03</v>
      </c>
      <c r="I33" s="12">
        <v>1.44</v>
      </c>
      <c r="J33" s="14">
        <v>20.73</v>
      </c>
    </row>
    <row r="34" spans="1:10" ht="13.95" customHeight="1" thickBot="1" x14ac:dyDescent="0.35">
      <c r="F34" s="21">
        <v>163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Дневной рацион, Дети до 3 лет,</vt:lpstr>
      <vt:lpstr>Дневной рацион, Дети свыше 3 л</vt:lpstr>
      <vt:lpstr>Дневной рацион, ОВЗ, МАДОУ д_с</vt:lpstr>
      <vt:lpstr>Дневной рацион, Аллергия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2024-07-09T09:26:45Z</dcterms:created>
  <dcterms:modified xsi:type="dcterms:W3CDTF">2024-07-09T09:31:10Z</dcterms:modified>
  <cp:category/>
</cp:coreProperties>
</file>